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danskroning-my.sharepoint.com/personal/akg_roning_dk/Documents/Privat/Udgiftsbilag/"/>
    </mc:Choice>
  </mc:AlternateContent>
  <xr:revisionPtr revIDLastSave="0" documentId="8_{ECEE22C6-B983-48A6-B5FF-C6D5649E616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'Ark1'!$I$13:$I$13</definedName>
    <definedName name="_xlnm.Print_Area" localSheetId="0">'Ark1'!$A$1:$F$47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22" i="1"/>
  <c r="E24" i="1" s="1"/>
  <c r="E36" i="1" s="1"/>
</calcChain>
</file>

<file path=xl/sharedStrings.xml><?xml version="1.0" encoding="utf-8"?>
<sst xmlns="http://schemas.openxmlformats.org/spreadsheetml/2006/main" count="795" uniqueCount="182">
  <si>
    <t>Dato:</t>
  </si>
  <si>
    <t>Øvrige deltagere:</t>
  </si>
  <si>
    <t>Navn:</t>
  </si>
  <si>
    <t xml:space="preserve">Bank: </t>
  </si>
  <si>
    <t>Reg. Nr.:</t>
  </si>
  <si>
    <t>Kontonr.:</t>
  </si>
  <si>
    <t>Transport</t>
  </si>
  <si>
    <t>Fly</t>
  </si>
  <si>
    <t>I alt</t>
  </si>
  <si>
    <t>Dato</t>
  </si>
  <si>
    <t>http://www.krak.dk/</t>
  </si>
  <si>
    <t xml:space="preserve"> </t>
  </si>
  <si>
    <t>LS 1</t>
  </si>
  <si>
    <t>LS 2</t>
  </si>
  <si>
    <t>LS 3</t>
  </si>
  <si>
    <t>Ja</t>
  </si>
  <si>
    <t xml:space="preserve">Kontor nr. </t>
  </si>
  <si>
    <t>Tekst</t>
  </si>
  <si>
    <t>Nej</t>
  </si>
  <si>
    <t>Uddannelsesudvalget</t>
  </si>
  <si>
    <t>30500 Transport</t>
  </si>
  <si>
    <t>3000 Trænerlinien</t>
  </si>
  <si>
    <t>30505 Ophold</t>
  </si>
  <si>
    <t>3005 Sikkerhedslinien</t>
  </si>
  <si>
    <t>30510 Mødevirksomhed</t>
  </si>
  <si>
    <t>3010 Inspirationskurser</t>
  </si>
  <si>
    <t>30520 Aktivitetsudgifter</t>
  </si>
  <si>
    <t>3015 Ungdomslederkursus</t>
  </si>
  <si>
    <t>30530 PR/ marketing</t>
  </si>
  <si>
    <t>3016 Ungdomstrænerkursus</t>
  </si>
  <si>
    <t>30540 Kommunikation</t>
  </si>
  <si>
    <t>3020 Lærersamling</t>
  </si>
  <si>
    <t>30550 IT</t>
  </si>
  <si>
    <t>3025 Nye undervisere</t>
  </si>
  <si>
    <t>30560 IT software</t>
  </si>
  <si>
    <t>3030 Kursusklubber</t>
  </si>
  <si>
    <t>30570 IT hardware</t>
  </si>
  <si>
    <t>3035 Klubkursus</t>
  </si>
  <si>
    <t>30580 IT driftsomkstninger</t>
  </si>
  <si>
    <t>3199 Udd. std.</t>
  </si>
  <si>
    <t>31100 Forsikringer</t>
  </si>
  <si>
    <t>31110 Porto og gebyrer</t>
  </si>
  <si>
    <t>31115 Administrationsudgifter</t>
  </si>
  <si>
    <t>31120 Småanskaffelser</t>
  </si>
  <si>
    <t>Kaproningsudvalget</t>
  </si>
  <si>
    <t>3510 DM</t>
  </si>
  <si>
    <t>3530 8GP</t>
  </si>
  <si>
    <t>3550 Regatta nat/int</t>
  </si>
  <si>
    <t>3551 Regattasystem</t>
  </si>
  <si>
    <t>3555 Seminarer/møder</t>
  </si>
  <si>
    <t>3610 VM Junior</t>
  </si>
  <si>
    <t>3612 VM U23</t>
  </si>
  <si>
    <t>3614 VM Senior</t>
  </si>
  <si>
    <t>3616 U18/Baltic Cup</t>
  </si>
  <si>
    <t>3620 Handicap</t>
  </si>
  <si>
    <t>3625 EM</t>
  </si>
  <si>
    <t>3630 NM</t>
  </si>
  <si>
    <t>3680 OL</t>
  </si>
  <si>
    <t>3699 KU std.</t>
  </si>
  <si>
    <t>Motions- og Turudvalget</t>
  </si>
  <si>
    <t>4000 Langdistanceroning</t>
  </si>
  <si>
    <t>4010 Udstationerede både</t>
  </si>
  <si>
    <t>4020 Sommerture</t>
  </si>
  <si>
    <t>4045 Landsmotionsstævne</t>
  </si>
  <si>
    <t>4050 Vi ror Danmark rundt</t>
  </si>
  <si>
    <t>4055 Motionsturnering</t>
  </si>
  <si>
    <t>4057 Motionsstævne</t>
  </si>
  <si>
    <t>4060 Nye bådtyper</t>
  </si>
  <si>
    <t>4070 Sea Challenge Fyn</t>
  </si>
  <si>
    <t>4081 Friluftsarbejde</t>
  </si>
  <si>
    <t>4085 GPS turnering</t>
  </si>
  <si>
    <t>4090 Struktureret træning</t>
  </si>
  <si>
    <t>4099 MTU - std.</t>
  </si>
  <si>
    <t>Ungdomsudvalget</t>
  </si>
  <si>
    <t>4510 Landslejr</t>
  </si>
  <si>
    <t>4520 Outriggerskole</t>
  </si>
  <si>
    <t>4530 SMART</t>
  </si>
  <si>
    <t>4540 Ungdomsvintertræf</t>
  </si>
  <si>
    <t>4560 Ungdomsvenligt materiel</t>
  </si>
  <si>
    <t>4566 URO 9000</t>
  </si>
  <si>
    <t>4572 Ungdomslederseminar</t>
  </si>
  <si>
    <t>4575 Powerweekend</t>
  </si>
  <si>
    <t>4580 Skoleprojekt</t>
  </si>
  <si>
    <t>4599 Ungdom std.</t>
  </si>
  <si>
    <t>Miljø og Plan</t>
  </si>
  <si>
    <t>2801 Bagsværd Sø</t>
  </si>
  <si>
    <t>2825 Grønt Forbund</t>
  </si>
  <si>
    <t>2850 Miljøseminar</t>
  </si>
  <si>
    <t>2899 Miljø standard</t>
  </si>
  <si>
    <t>HB</t>
  </si>
  <si>
    <t>1500 HGF</t>
  </si>
  <si>
    <t>1501 Møder</t>
  </si>
  <si>
    <t>1510 Ny struktur</t>
  </si>
  <si>
    <t>1700 Coach Confenrence</t>
  </si>
  <si>
    <t>1790 Jubilæum</t>
  </si>
  <si>
    <t>1799 HB</t>
  </si>
  <si>
    <t>Sekretariatet</t>
  </si>
  <si>
    <t>30000 Vareforbrug ( Til videresalg) m/moms</t>
  </si>
  <si>
    <t>30100 Vareforbrug u/moms (til videresalg)</t>
  </si>
  <si>
    <t>2503 DFfR Tøj</t>
  </si>
  <si>
    <t>2505 Kontingenter</t>
  </si>
  <si>
    <t>2510 IT (og hjemmeside)</t>
  </si>
  <si>
    <t>2511 Bredbånd, personale</t>
  </si>
  <si>
    <t>2512 Telefon</t>
  </si>
  <si>
    <t>2515 Breddeseminar</t>
  </si>
  <si>
    <t>2516 Regnskabsassistance</t>
  </si>
  <si>
    <t>2520 Kopimaskine</t>
  </si>
  <si>
    <t>31130 Inventar</t>
  </si>
  <si>
    <t>2525 Portomaskine</t>
  </si>
  <si>
    <t>31150 Renteudgifter</t>
  </si>
  <si>
    <t>2530 Kontorhold</t>
  </si>
  <si>
    <t>31190 Diverse udgifter</t>
  </si>
  <si>
    <t>2535 Container</t>
  </si>
  <si>
    <t>31195 Repræsentation</t>
  </si>
  <si>
    <t>2540 Alarm</t>
  </si>
  <si>
    <t>31999 Tab debitorer</t>
  </si>
  <si>
    <t>2545 Vedligehold - hus og have</t>
  </si>
  <si>
    <t>32000 Varme</t>
  </si>
  <si>
    <t>2550 Rengøring Hus</t>
  </si>
  <si>
    <t>32010 El</t>
  </si>
  <si>
    <t>2555 Lokaler, diverse</t>
  </si>
  <si>
    <t>32020 Vand og renovation</t>
  </si>
  <si>
    <t>2560 Havepasning</t>
  </si>
  <si>
    <t>32030 Ejendomsskat</t>
  </si>
  <si>
    <t>2598 Hus std.</t>
  </si>
  <si>
    <t>32040 Nyanskaffelser</t>
  </si>
  <si>
    <t>2599 Sekretariatet</t>
  </si>
  <si>
    <t>32050 Vedligehold</t>
  </si>
  <si>
    <t>32060 Lokaler, diverse udgifter</t>
  </si>
  <si>
    <t>Breddekonsulentprojekter</t>
  </si>
  <si>
    <t>2630 Kursusudvikling</t>
  </si>
  <si>
    <t>2640 Projekt Indslusning</t>
  </si>
  <si>
    <t>2650 Ungdomskonsulenter</t>
  </si>
  <si>
    <t>2660 Klubudvikling/URO 9000</t>
  </si>
  <si>
    <t>2670 Efterskoleprojekt</t>
  </si>
  <si>
    <t>2700 Inspirationsseminar</t>
  </si>
  <si>
    <t>2780 Udviklingskonsulenter, kørsel</t>
  </si>
  <si>
    <t>2799 Udviklingsprojekter std.</t>
  </si>
  <si>
    <t>Dommerudvalget</t>
  </si>
  <si>
    <t>1900 Nord. Dommmerseminar</t>
  </si>
  <si>
    <t>1910 Dommerseminar</t>
  </si>
  <si>
    <t>1920 Dommeruddannelse</t>
  </si>
  <si>
    <t>1930 Dommergerning</t>
  </si>
  <si>
    <t>1950 Dommergerning, DM</t>
  </si>
  <si>
    <t>1960 International Dommergerning</t>
  </si>
  <si>
    <t>1999 Dommer std.</t>
  </si>
  <si>
    <t>Handicapudvalg</t>
  </si>
  <si>
    <t>3899 Handicap</t>
  </si>
  <si>
    <t>Internationalt arbejde</t>
  </si>
  <si>
    <t>1810 FISA</t>
  </si>
  <si>
    <t>1820 Nordisk</t>
  </si>
  <si>
    <t>1830 FISA 2013</t>
  </si>
  <si>
    <t>1899 Internationalt arbejde</t>
  </si>
  <si>
    <t>Vælg fra liste</t>
  </si>
  <si>
    <t>9525 Personalefrokost</t>
  </si>
  <si>
    <t>Beløbsmodtager:</t>
  </si>
  <si>
    <t>Kreditornummer:</t>
  </si>
  <si>
    <t>Kontering:</t>
  </si>
  <si>
    <t>Formål:</t>
  </si>
  <si>
    <t>Udgifter:</t>
  </si>
  <si>
    <t>Bus/tog</t>
  </si>
  <si>
    <t>Færge/bro</t>
  </si>
  <si>
    <t>Anledning/er:</t>
  </si>
  <si>
    <t>Tekst:</t>
  </si>
  <si>
    <t>Beløb:</t>
  </si>
  <si>
    <t>Andre udlæg i alt:</t>
  </si>
  <si>
    <t>I alt til udbetaling/overførsel:</t>
  </si>
  <si>
    <t>Modtaget forskud:</t>
  </si>
  <si>
    <t>Udfyld relevante felter markeret med gråt</t>
  </si>
  <si>
    <t>Beløbsmodtagers underskrift:</t>
  </si>
  <si>
    <t>Attestation af udvalgsformand/DFfR:</t>
  </si>
  <si>
    <t>Nøjagtig</t>
  </si>
  <si>
    <t>adresse</t>
  </si>
  <si>
    <t>til og fra</t>
  </si>
  <si>
    <t>Max beløb ved fortæring med bilag: Morgenmad: 75,00 kr. Frokost: 100,00 kr. Aftensmad: 250,00 kr.</t>
  </si>
  <si>
    <t>Husk bilag</t>
  </si>
  <si>
    <t>Andre udlæg med bilag:</t>
  </si>
  <si>
    <t>Kørsel i egen bil</t>
  </si>
  <si>
    <t>Det underskrevne udgiftsbilag med tilhørende originalbilag sendes til dffr@roning.dk</t>
  </si>
  <si>
    <t>https://www.google.com/maps</t>
  </si>
  <si>
    <t>Link til Maps el Krak ruteberegning</t>
  </si>
  <si>
    <t>UDGIFTSBILAG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</si>
</sst>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4" fillId="0" borderId="0" xfId="0" applyFont="1"/>
    <xf numFmtId="0" fontId="1" fillId="0" borderId="0" xfId="0" applyFont="1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/>
    <xf numFmtId="0" fontId="7" fillId="0" borderId="0" xfId="0" applyFont="1"/>
    <xf numFmtId="0" fontId="2" fillId="0" borderId="0" xfId="0" applyFont="1"/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1" fillId="2" borderId="1" xfId="0" applyFont="1" applyFill="1" applyBorder="1"/>
    <xf numFmtId="164" fontId="0" fillId="2" borderId="1" xfId="0" applyNumberFormat="1" applyFill="1" applyBorder="1"/>
    <xf numFmtId="2" fontId="7" fillId="2" borderId="1" xfId="0" applyNumberFormat="1" applyFont="1" applyFill="1" applyBorder="1"/>
    <xf numFmtId="164" fontId="0" fillId="0" borderId="1" xfId="0" applyNumberFormat="1" applyBorder="1" applyProtection="1">
      <protection locked="0"/>
    </xf>
    <xf numFmtId="0" fontId="1" fillId="2" borderId="2" xfId="0" applyFont="1" applyFill="1" applyBorder="1"/>
    <xf numFmtId="0" fontId="0" fillId="2" borderId="10" xfId="0" applyFill="1" applyBorder="1"/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3" borderId="1" xfId="0" applyFont="1" applyFill="1" applyBorder="1" applyProtection="1">
      <protection locked="0"/>
    </xf>
    <xf numFmtId="4" fontId="7" fillId="3" borderId="1" xfId="0" applyNumberFormat="1" applyFont="1" applyFill="1" applyBorder="1"/>
    <xf numFmtId="0" fontId="7" fillId="3" borderId="1" xfId="0" applyFont="1" applyFill="1" applyBorder="1"/>
    <xf numFmtId="0" fontId="2" fillId="3" borderId="2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164" fontId="5" fillId="3" borderId="1" xfId="0" applyNumberFormat="1" applyFont="1" applyFill="1" applyBorder="1"/>
    <xf numFmtId="0" fontId="5" fillId="3" borderId="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0" fillId="0" borderId="12" xfId="0" applyBorder="1"/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64" fontId="2" fillId="3" borderId="1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4" xfId="0" applyFont="1" applyBorder="1" applyProtection="1">
      <protection locked="0"/>
    </xf>
    <xf numFmtId="0" fontId="0" fillId="0" borderId="5" xfId="0" applyBorder="1"/>
    <xf numFmtId="0" fontId="1" fillId="0" borderId="7" xfId="0" applyFont="1" applyBorder="1"/>
    <xf numFmtId="0" fontId="2" fillId="2" borderId="2" xfId="0" applyFont="1" applyFill="1" applyBorder="1"/>
    <xf numFmtId="0" fontId="0" fillId="2" borderId="11" xfId="0" applyFill="1" applyBorder="1"/>
    <xf numFmtId="0" fontId="7" fillId="3" borderId="1" xfId="0" applyFont="1" applyFill="1" applyBorder="1" applyAlignment="1">
      <alignment horizontal="left"/>
    </xf>
    <xf numFmtId="0" fontId="1" fillId="2" borderId="11" xfId="0" applyFont="1" applyFill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1" xfId="0" applyFont="1" applyFill="1" applyBorder="1"/>
    <xf numFmtId="164" fontId="7" fillId="3" borderId="1" xfId="0" applyNumberFormat="1" applyFont="1" applyFill="1" applyBorder="1"/>
    <xf numFmtId="0" fontId="7" fillId="3" borderId="2" xfId="0" applyFont="1" applyFill="1" applyBorder="1" applyProtection="1"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7" fillId="3" borderId="11" xfId="0" applyFont="1" applyFill="1" applyBorder="1"/>
    <xf numFmtId="0" fontId="2" fillId="3" borderId="2" xfId="0" applyFont="1" applyFill="1" applyBorder="1"/>
    <xf numFmtId="0" fontId="7" fillId="3" borderId="11" xfId="0" applyFont="1" applyFill="1" applyBorder="1" applyAlignment="1" applyProtection="1">
      <alignment horizontal="left"/>
      <protection locked="0"/>
    </xf>
    <xf numFmtId="0" fontId="1" fillId="0" borderId="13" xfId="0" applyFont="1" applyBorder="1"/>
    <xf numFmtId="0" fontId="7" fillId="2" borderId="1" xfId="0" applyFont="1" applyFill="1" applyBorder="1" applyAlignment="1">
      <alignment wrapText="1"/>
    </xf>
    <xf numFmtId="0" fontId="9" fillId="0" borderId="11" xfId="0" applyFont="1" applyBorder="1"/>
    <xf numFmtId="0" fontId="7" fillId="2" borderId="1" xfId="0" applyFont="1" applyFill="1" applyBorder="1" applyAlignment="1">
      <alignment horizontal="left"/>
    </xf>
    <xf numFmtId="0" fontId="7" fillId="3" borderId="3" xfId="0" applyFont="1" applyFill="1" applyBorder="1" applyProtection="1">
      <protection locked="0"/>
    </xf>
    <xf numFmtId="0" fontId="7" fillId="3" borderId="11" xfId="0" quotePrefix="1" applyFont="1" applyFill="1" applyBorder="1" applyProtection="1">
      <protection locked="0"/>
    </xf>
    <xf numFmtId="0" fontId="3" fillId="2" borderId="11" xfId="1" applyFill="1" applyBorder="1" applyAlignment="1" applyProtection="1"/>
    <xf numFmtId="0" fontId="5" fillId="2" borderId="1" xfId="0" applyFont="1" applyFill="1" applyBorder="1"/>
    <xf numFmtId="0" fontId="3" fillId="2" borderId="11" xfId="1" applyFill="1" applyBorder="1" applyAlignment="1" applyProtection="1">
      <alignment horizontal="right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3" xfId="0" applyFont="1" applyBorder="1"/>
    <xf numFmtId="0" fontId="7" fillId="0" borderId="14" xfId="0" applyFont="1" applyBorder="1"/>
    <xf numFmtId="0" fontId="7" fillId="0" borderId="12" xfId="0" applyFont="1" applyBorder="1"/>
    <xf numFmtId="0" fontId="0" fillId="2" borderId="13" xfId="0" applyFill="1" applyBorder="1"/>
    <xf numFmtId="0" fontId="0" fillId="2" borderId="14" xfId="0" applyFill="1" applyBorder="1"/>
    <xf numFmtId="0" fontId="0" fillId="2" borderId="12" xfId="0" applyFill="1" applyBorder="1"/>
    <xf numFmtId="0" fontId="1" fillId="2" borderId="2" xfId="0" applyFont="1" applyFill="1" applyBorder="1"/>
    <xf numFmtId="0" fontId="1" fillId="2" borderId="11" xfId="0" applyFont="1" applyFill="1" applyBorder="1"/>
    <xf numFmtId="0" fontId="1" fillId="2" borderId="3" xfId="0" applyFont="1" applyFill="1" applyBorder="1"/>
    <xf numFmtId="0" fontId="2" fillId="2" borderId="2" xfId="0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3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3" borderId="3" xfId="0" applyFont="1" applyFill="1" applyBorder="1"/>
    <xf numFmtId="0" fontId="0" fillId="0" borderId="0" xfId="0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2" xfId="0" applyFont="1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/>
    <xf numFmtId="0" fontId="7" fillId="3" borderId="11" xfId="0" applyFont="1" applyFill="1" applyBorder="1"/>
    <xf numFmtId="0" fontId="7" fillId="3" borderId="3" xfId="0" applyFont="1" applyFill="1" applyBorder="1"/>
    <xf numFmtId="15" fontId="2" fillId="3" borderId="2" xfId="0" applyNumberFormat="1" applyFont="1" applyFill="1" applyBorder="1" applyAlignment="1" applyProtection="1">
      <alignment horizontal="left"/>
      <protection locked="0"/>
    </xf>
    <xf numFmtId="15" fontId="2" fillId="3" borderId="11" xfId="0" applyNumberFormat="1" applyFont="1" applyFill="1" applyBorder="1" applyAlignment="1" applyProtection="1">
      <alignment horizontal="left"/>
      <protection locked="0"/>
    </xf>
    <xf numFmtId="15" fontId="2" fillId="3" borderId="3" xfId="0" applyNumberFormat="1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586740</xdr:colOff>
      <xdr:row>3</xdr:row>
      <xdr:rowOff>17145</xdr:rowOff>
    </xdr:to>
    <xdr:pic>
      <xdr:nvPicPr>
        <xdr:cNvPr id="4" name="Picture 1" descr="signaturbille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1219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rak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N179"/>
  <sheetViews>
    <sheetView showGridLines="0" tabSelected="1" topLeftCell="A11" zoomScaleNormal="100" workbookViewId="0">
      <selection activeCell="B6" sqref="B6:F6"/>
    </sheetView>
  </sheetViews>
  <sheetFormatPr defaultRowHeight="13.2" x14ac:dyDescent="0.25"/>
  <cols>
    <col min="1" max="1" width="10.44140625" style="2" customWidth="1"/>
    <col min="2" max="2" width="18.6640625" customWidth="1"/>
    <col min="3" max="3" width="10.44140625" customWidth="1"/>
    <col min="4" max="4" width="27.5546875" customWidth="1"/>
    <col min="5" max="5" width="14.21875" customWidth="1"/>
    <col min="6" max="6" width="13.77734375" customWidth="1"/>
    <col min="7" max="7" width="26.88671875" customWidth="1"/>
    <col min="8" max="8" width="0" hidden="1" customWidth="1"/>
    <col min="9" max="9" width="11.109375" hidden="1" customWidth="1"/>
    <col min="10" max="10" width="9.6640625" hidden="1" customWidth="1"/>
    <col min="11" max="11" width="22.44140625" hidden="1" customWidth="1"/>
    <col min="12" max="12" width="37.5546875" hidden="1" customWidth="1"/>
    <col min="13" max="13" width="30.33203125" hidden="1" customWidth="1"/>
    <col min="14" max="14" width="9.109375" hidden="1" customWidth="1"/>
    <col min="15" max="15" width="9.109375" customWidth="1"/>
  </cols>
  <sheetData>
    <row r="1" spans="1:14" ht="16.5" customHeight="1" x14ac:dyDescent="0.3">
      <c r="A1" s="43"/>
      <c r="B1" s="44"/>
      <c r="C1" s="42" t="s">
        <v>181</v>
      </c>
      <c r="D1" s="5"/>
      <c r="E1" s="41"/>
      <c r="F1" s="41"/>
    </row>
    <row r="2" spans="1:14" x14ac:dyDescent="0.25">
      <c r="A2" s="45"/>
      <c r="C2" s="4" t="s">
        <v>168</v>
      </c>
      <c r="D2" s="4"/>
      <c r="E2" s="4"/>
      <c r="J2" s="2" t="s">
        <v>12</v>
      </c>
      <c r="K2" s="2" t="s">
        <v>11</v>
      </c>
      <c r="L2" s="2" t="s">
        <v>13</v>
      </c>
      <c r="M2" s="2" t="s">
        <v>14</v>
      </c>
      <c r="N2" s="4" t="s">
        <v>15</v>
      </c>
    </row>
    <row r="3" spans="1:14" ht="15.6" x14ac:dyDescent="0.3">
      <c r="C3" s="4"/>
      <c r="D3" s="4"/>
      <c r="E3" s="8"/>
      <c r="J3" s="2"/>
      <c r="K3" s="2"/>
      <c r="L3" s="2"/>
      <c r="M3" s="2"/>
      <c r="N3" s="4"/>
    </row>
    <row r="4" spans="1:14" ht="15.75" customHeight="1" x14ac:dyDescent="0.25">
      <c r="B4" s="98"/>
      <c r="C4" s="98"/>
      <c r="D4" s="98"/>
      <c r="E4" s="98"/>
      <c r="F4" s="4"/>
      <c r="J4" s="2"/>
      <c r="K4" s="2"/>
      <c r="L4" s="2"/>
      <c r="M4" s="2"/>
      <c r="N4" s="4"/>
    </row>
    <row r="5" spans="1:14" ht="15.6" x14ac:dyDescent="0.3">
      <c r="A5" s="46" t="s">
        <v>155</v>
      </c>
      <c r="B5" s="47"/>
      <c r="C5" s="49"/>
      <c r="D5" s="47"/>
      <c r="E5" s="65" t="s">
        <v>156</v>
      </c>
      <c r="F5" s="54"/>
      <c r="G5" s="3"/>
      <c r="L5" t="s">
        <v>30</v>
      </c>
      <c r="M5" t="s">
        <v>31</v>
      </c>
    </row>
    <row r="6" spans="1:14" s="7" customFormat="1" ht="15.75" customHeight="1" x14ac:dyDescent="0.3">
      <c r="A6" s="12" t="s">
        <v>2</v>
      </c>
      <c r="B6" s="102" t="s">
        <v>11</v>
      </c>
      <c r="C6" s="103"/>
      <c r="D6" s="103"/>
      <c r="E6" s="103"/>
      <c r="F6" s="104"/>
      <c r="G6" s="6"/>
      <c r="L6" s="7" t="s">
        <v>32</v>
      </c>
      <c r="M6" s="7" t="s">
        <v>33</v>
      </c>
    </row>
    <row r="7" spans="1:14" ht="15.75" customHeight="1" x14ac:dyDescent="0.25">
      <c r="A7" s="12"/>
      <c r="B7" s="105"/>
      <c r="C7" s="106"/>
      <c r="D7" s="106"/>
      <c r="E7" s="106"/>
      <c r="F7" s="107"/>
      <c r="G7" s="3"/>
      <c r="I7" s="1"/>
      <c r="L7" t="s">
        <v>34</v>
      </c>
      <c r="M7" t="s">
        <v>35</v>
      </c>
    </row>
    <row r="8" spans="1:14" ht="15" x14ac:dyDescent="0.25">
      <c r="A8" s="12" t="s">
        <v>3</v>
      </c>
      <c r="B8" s="12" t="s">
        <v>4</v>
      </c>
      <c r="C8" s="55" t="s">
        <v>11</v>
      </c>
      <c r="D8" s="12" t="s">
        <v>5</v>
      </c>
      <c r="E8" s="68" t="s">
        <v>11</v>
      </c>
      <c r="F8" s="67"/>
      <c r="G8" s="3"/>
      <c r="L8" t="s">
        <v>36</v>
      </c>
      <c r="M8" t="s">
        <v>37</v>
      </c>
    </row>
    <row r="9" spans="1:14" ht="15.6" x14ac:dyDescent="0.3">
      <c r="A9" s="91" t="s">
        <v>158</v>
      </c>
      <c r="B9" s="92"/>
      <c r="C9" s="92"/>
      <c r="D9" s="92"/>
      <c r="E9" s="92"/>
      <c r="F9" s="18"/>
      <c r="G9" s="3"/>
      <c r="I9" s="1"/>
      <c r="L9" t="s">
        <v>20</v>
      </c>
      <c r="M9" t="s">
        <v>21</v>
      </c>
    </row>
    <row r="10" spans="1:14" ht="15.75" customHeight="1" x14ac:dyDescent="0.3">
      <c r="A10" s="99"/>
      <c r="B10" s="12" t="s">
        <v>0</v>
      </c>
      <c r="C10" s="108" t="s">
        <v>11</v>
      </c>
      <c r="D10" s="109"/>
      <c r="E10" s="109"/>
      <c r="F10" s="110"/>
      <c r="G10" s="3"/>
      <c r="L10" t="s">
        <v>22</v>
      </c>
      <c r="M10" t="s">
        <v>23</v>
      </c>
    </row>
    <row r="11" spans="1:14" ht="15.75" customHeight="1" x14ac:dyDescent="0.3">
      <c r="A11" s="100"/>
      <c r="B11" s="12" t="s">
        <v>162</v>
      </c>
      <c r="C11" s="102" t="s">
        <v>11</v>
      </c>
      <c r="D11" s="103"/>
      <c r="E11" s="103"/>
      <c r="F11" s="104"/>
      <c r="G11" s="3"/>
      <c r="L11" t="s">
        <v>24</v>
      </c>
      <c r="M11" t="s">
        <v>25</v>
      </c>
    </row>
    <row r="12" spans="1:14" ht="15.75" customHeight="1" x14ac:dyDescent="0.3">
      <c r="A12" s="101"/>
      <c r="B12" s="12" t="s">
        <v>1</v>
      </c>
      <c r="C12" s="102"/>
      <c r="D12" s="103"/>
      <c r="E12" s="103"/>
      <c r="F12" s="104"/>
      <c r="G12" s="3"/>
      <c r="I12" s="1"/>
      <c r="L12" t="s">
        <v>26</v>
      </c>
      <c r="M12" t="s">
        <v>27</v>
      </c>
    </row>
    <row r="13" spans="1:14" ht="15.6" x14ac:dyDescent="0.3">
      <c r="A13" s="91" t="s">
        <v>159</v>
      </c>
      <c r="B13" s="92"/>
      <c r="C13" s="92"/>
      <c r="D13" s="92"/>
      <c r="E13" s="92"/>
      <c r="F13" s="94"/>
      <c r="G13" s="3"/>
      <c r="L13" t="s">
        <v>40</v>
      </c>
      <c r="M13" t="s">
        <v>11</v>
      </c>
    </row>
    <row r="14" spans="1:14" ht="15.6" x14ac:dyDescent="0.3">
      <c r="A14" s="56" t="s">
        <v>6</v>
      </c>
      <c r="B14" s="10" t="s">
        <v>4</v>
      </c>
      <c r="C14" s="95"/>
      <c r="D14" s="97"/>
      <c r="E14" s="111"/>
      <c r="F14" s="112"/>
      <c r="G14" s="3"/>
    </row>
    <row r="15" spans="1:14" ht="15.6" x14ac:dyDescent="0.3">
      <c r="A15" s="63" t="s">
        <v>171</v>
      </c>
      <c r="B15" s="95"/>
      <c r="C15" s="96"/>
      <c r="D15" s="96"/>
      <c r="E15" s="96"/>
      <c r="F15" s="97"/>
      <c r="G15" s="9"/>
      <c r="L15" t="s">
        <v>41</v>
      </c>
      <c r="M15" t="s">
        <v>11</v>
      </c>
    </row>
    <row r="16" spans="1:14" ht="15.6" x14ac:dyDescent="0.3">
      <c r="A16" s="13" t="s">
        <v>172</v>
      </c>
      <c r="B16" s="61"/>
      <c r="C16" s="60"/>
      <c r="D16" s="60"/>
      <c r="E16" s="62"/>
      <c r="F16" s="59"/>
      <c r="G16" s="3"/>
      <c r="L16" t="s">
        <v>42</v>
      </c>
      <c r="M16" t="s">
        <v>11</v>
      </c>
    </row>
    <row r="17" spans="1:13" ht="15.6" x14ac:dyDescent="0.3">
      <c r="A17" s="13" t="s">
        <v>173</v>
      </c>
      <c r="B17" s="61"/>
      <c r="C17" s="60"/>
      <c r="D17" s="60"/>
      <c r="E17" s="62"/>
      <c r="F17" s="59"/>
      <c r="G17" s="3"/>
      <c r="L17" t="s">
        <v>43</v>
      </c>
      <c r="M17" t="s">
        <v>11</v>
      </c>
    </row>
    <row r="18" spans="1:13" ht="15.6" x14ac:dyDescent="0.3">
      <c r="A18" s="56"/>
      <c r="B18" s="61"/>
      <c r="C18" s="60"/>
      <c r="D18" s="60"/>
      <c r="E18" s="62"/>
      <c r="F18" s="59"/>
      <c r="G18" s="3"/>
      <c r="L18" t="s">
        <v>11</v>
      </c>
      <c r="M18" t="s">
        <v>11</v>
      </c>
    </row>
    <row r="19" spans="1:13" x14ac:dyDescent="0.25">
      <c r="A19" s="13" t="s">
        <v>180</v>
      </c>
      <c r="B19" s="17"/>
      <c r="D19" s="69" t="s">
        <v>179</v>
      </c>
      <c r="E19" s="71" t="s">
        <v>10</v>
      </c>
      <c r="F19" s="70" t="s">
        <v>157</v>
      </c>
      <c r="G19" s="3"/>
      <c r="J19">
        <v>2200</v>
      </c>
      <c r="K19" t="s">
        <v>44</v>
      </c>
      <c r="L19" t="s">
        <v>11</v>
      </c>
      <c r="M19" t="s">
        <v>11</v>
      </c>
    </row>
    <row r="20" spans="1:13" ht="15" x14ac:dyDescent="0.25">
      <c r="A20" s="13" t="s">
        <v>175</v>
      </c>
      <c r="B20" s="12" t="s">
        <v>160</v>
      </c>
      <c r="C20" s="78"/>
      <c r="D20" s="79"/>
      <c r="E20" s="23"/>
      <c r="F20" s="82"/>
      <c r="G20" s="3"/>
      <c r="L20" t="s">
        <v>20</v>
      </c>
      <c r="M20" t="s">
        <v>45</v>
      </c>
    </row>
    <row r="21" spans="1:13" ht="15" x14ac:dyDescent="0.25">
      <c r="A21" s="13" t="s">
        <v>175</v>
      </c>
      <c r="B21" s="12" t="s">
        <v>7</v>
      </c>
      <c r="C21" s="80"/>
      <c r="D21" s="81"/>
      <c r="E21" s="23"/>
      <c r="F21" s="83"/>
      <c r="G21" s="3"/>
      <c r="L21" t="s">
        <v>24</v>
      </c>
      <c r="M21" t="s">
        <v>47</v>
      </c>
    </row>
    <row r="22" spans="1:13" ht="15" x14ac:dyDescent="0.25">
      <c r="A22" s="13"/>
      <c r="B22" s="64" t="s">
        <v>177</v>
      </c>
      <c r="C22" s="22"/>
      <c r="D22" s="15">
        <v>3.81</v>
      </c>
      <c r="E22" s="23">
        <f>SUM(C22*D22)</f>
        <v>0</v>
      </c>
      <c r="F22" s="83"/>
      <c r="G22" s="3"/>
      <c r="L22" t="s">
        <v>26</v>
      </c>
      <c r="M22" t="s">
        <v>48</v>
      </c>
    </row>
    <row r="23" spans="1:13" ht="15" x14ac:dyDescent="0.25">
      <c r="A23" s="13" t="s">
        <v>175</v>
      </c>
      <c r="B23" s="12" t="s">
        <v>161</v>
      </c>
      <c r="C23" s="78"/>
      <c r="D23" s="79"/>
      <c r="E23" s="23"/>
      <c r="F23" s="84"/>
      <c r="G23" s="3"/>
      <c r="L23" t="s">
        <v>30</v>
      </c>
      <c r="M23" t="s">
        <v>50</v>
      </c>
    </row>
    <row r="24" spans="1:13" ht="15" x14ac:dyDescent="0.25">
      <c r="A24" s="13"/>
      <c r="B24" s="12" t="s">
        <v>8</v>
      </c>
      <c r="C24" s="80"/>
      <c r="D24" s="81"/>
      <c r="E24" s="23">
        <f>SUM(E20:E23)</f>
        <v>0</v>
      </c>
      <c r="F24" s="48"/>
      <c r="G24" s="3"/>
      <c r="L24" t="s">
        <v>28</v>
      </c>
      <c r="M24" t="s">
        <v>49</v>
      </c>
    </row>
    <row r="25" spans="1:13" ht="15.6" x14ac:dyDescent="0.3">
      <c r="A25" s="19"/>
      <c r="B25" s="20"/>
      <c r="C25" s="20"/>
      <c r="D25" s="20"/>
      <c r="E25" s="20"/>
      <c r="F25" s="21"/>
      <c r="G25" s="3"/>
      <c r="L25" t="s">
        <v>32</v>
      </c>
      <c r="M25" t="s">
        <v>51</v>
      </c>
    </row>
    <row r="26" spans="1:13" ht="15.6" x14ac:dyDescent="0.3">
      <c r="A26" s="91" t="s">
        <v>176</v>
      </c>
      <c r="B26" s="92"/>
      <c r="C26" s="92"/>
      <c r="D26" s="92"/>
      <c r="E26" s="92"/>
      <c r="F26" s="93"/>
      <c r="G26" s="3"/>
      <c r="L26" t="s">
        <v>34</v>
      </c>
      <c r="M26" t="s">
        <v>52</v>
      </c>
    </row>
    <row r="27" spans="1:13" x14ac:dyDescent="0.25">
      <c r="A27" s="28" t="s">
        <v>163</v>
      </c>
      <c r="B27" s="29"/>
      <c r="C27" s="29"/>
      <c r="D27" s="29"/>
      <c r="E27" s="27" t="s">
        <v>164</v>
      </c>
      <c r="F27" s="30"/>
      <c r="G27" s="3"/>
      <c r="L27" t="s">
        <v>36</v>
      </c>
      <c r="M27" t="s">
        <v>53</v>
      </c>
    </row>
    <row r="28" spans="1:13" ht="15.6" x14ac:dyDescent="0.3">
      <c r="A28" s="58"/>
      <c r="B28" s="26"/>
      <c r="C28" s="26"/>
      <c r="D28" s="26"/>
      <c r="E28" s="23"/>
      <c r="F28" s="24"/>
      <c r="G28" s="3"/>
      <c r="L28" t="s">
        <v>38</v>
      </c>
      <c r="M28" t="s">
        <v>54</v>
      </c>
    </row>
    <row r="29" spans="1:13" ht="15.6" x14ac:dyDescent="0.3">
      <c r="A29" s="25"/>
      <c r="B29" s="26"/>
      <c r="C29" s="26"/>
      <c r="D29" s="26"/>
      <c r="E29" s="23"/>
      <c r="F29" s="24"/>
      <c r="G29" s="3"/>
      <c r="L29" t="s">
        <v>40</v>
      </c>
      <c r="M29" t="s">
        <v>55</v>
      </c>
    </row>
    <row r="30" spans="1:13" ht="15.6" x14ac:dyDescent="0.3">
      <c r="A30" s="25"/>
      <c r="B30" s="26"/>
      <c r="C30" s="26"/>
      <c r="D30" s="26"/>
      <c r="E30" s="23"/>
      <c r="F30" s="24"/>
      <c r="G30" s="3"/>
      <c r="L30" t="s">
        <v>41</v>
      </c>
      <c r="M30" t="s">
        <v>56</v>
      </c>
    </row>
    <row r="31" spans="1:13" ht="15.6" x14ac:dyDescent="0.3">
      <c r="A31" s="25"/>
      <c r="B31" s="26"/>
      <c r="C31" s="26"/>
      <c r="D31" s="26"/>
      <c r="E31" s="23"/>
      <c r="F31" s="24"/>
      <c r="G31" s="3"/>
      <c r="L31" t="s">
        <v>42</v>
      </c>
      <c r="M31" t="s">
        <v>57</v>
      </c>
    </row>
    <row r="32" spans="1:13" ht="15.6" x14ac:dyDescent="0.3">
      <c r="A32" s="25"/>
      <c r="B32" s="26"/>
      <c r="C32" s="26"/>
      <c r="D32" s="26"/>
      <c r="E32" s="23"/>
      <c r="F32" s="24"/>
      <c r="G32" s="3"/>
      <c r="L32" t="s">
        <v>43</v>
      </c>
      <c r="M32" t="s">
        <v>58</v>
      </c>
    </row>
    <row r="33" spans="1:13" ht="15.6" x14ac:dyDescent="0.3">
      <c r="A33" s="10" t="s">
        <v>165</v>
      </c>
      <c r="B33" s="11"/>
      <c r="C33" s="11"/>
      <c r="D33" s="14"/>
      <c r="E33" s="23">
        <f>SUM(E28:E32)</f>
        <v>0</v>
      </c>
      <c r="F33" s="11"/>
      <c r="G33" s="3"/>
      <c r="L33" t="s">
        <v>11</v>
      </c>
      <c r="M33" t="s">
        <v>11</v>
      </c>
    </row>
    <row r="34" spans="1:13" x14ac:dyDescent="0.25">
      <c r="A34" s="88"/>
      <c r="B34" s="89"/>
      <c r="C34" s="89"/>
      <c r="D34" s="89"/>
      <c r="E34" s="89"/>
      <c r="F34" s="90"/>
      <c r="G34" s="3"/>
      <c r="J34">
        <v>2400</v>
      </c>
      <c r="K34" t="s">
        <v>59</v>
      </c>
      <c r="L34" t="s">
        <v>43</v>
      </c>
      <c r="M34" t="s">
        <v>11</v>
      </c>
    </row>
    <row r="35" spans="1:13" ht="15.6" x14ac:dyDescent="0.3">
      <c r="A35" s="10" t="s">
        <v>167</v>
      </c>
      <c r="B35" s="11"/>
      <c r="C35" s="11"/>
      <c r="D35" s="16"/>
      <c r="E35" s="40"/>
      <c r="F35" s="66">
        <v>8455</v>
      </c>
      <c r="G35" s="3"/>
      <c r="L35" t="s">
        <v>20</v>
      </c>
      <c r="M35" t="s">
        <v>60</v>
      </c>
    </row>
    <row r="36" spans="1:13" ht="15.6" x14ac:dyDescent="0.3">
      <c r="A36" s="91" t="s">
        <v>166</v>
      </c>
      <c r="B36" s="92"/>
      <c r="C36" s="92"/>
      <c r="D36" s="94"/>
      <c r="E36" s="57">
        <f>SUM(E24+E33-E35)</f>
        <v>0</v>
      </c>
      <c r="F36" s="11"/>
      <c r="G36" s="3"/>
      <c r="L36" t="s">
        <v>22</v>
      </c>
      <c r="M36" t="s">
        <v>61</v>
      </c>
    </row>
    <row r="37" spans="1:13" x14ac:dyDescent="0.25">
      <c r="A37" s="88"/>
      <c r="B37" s="89"/>
      <c r="C37" s="89"/>
      <c r="D37" s="89"/>
      <c r="E37" s="90"/>
      <c r="F37" s="85"/>
      <c r="G37" s="3"/>
      <c r="L37" t="s">
        <v>24</v>
      </c>
      <c r="M37" t="s">
        <v>62</v>
      </c>
    </row>
    <row r="38" spans="1:13" ht="15.6" x14ac:dyDescent="0.3">
      <c r="A38" s="10" t="s">
        <v>9</v>
      </c>
      <c r="B38" s="10" t="s">
        <v>169</v>
      </c>
      <c r="C38" s="12"/>
      <c r="D38" s="50"/>
      <c r="E38" s="33"/>
      <c r="F38" s="86"/>
      <c r="G38" s="3"/>
      <c r="L38" t="s">
        <v>26</v>
      </c>
      <c r="M38" t="s">
        <v>63</v>
      </c>
    </row>
    <row r="39" spans="1:13" x14ac:dyDescent="0.25">
      <c r="A39" s="72"/>
      <c r="B39" s="74"/>
      <c r="C39" s="74"/>
      <c r="D39" s="74"/>
      <c r="E39" s="75"/>
      <c r="F39" s="86"/>
      <c r="G39" s="3"/>
      <c r="L39" t="s">
        <v>32</v>
      </c>
      <c r="M39" t="s">
        <v>66</v>
      </c>
    </row>
    <row r="40" spans="1:13" x14ac:dyDescent="0.25">
      <c r="A40" s="73"/>
      <c r="B40" s="76"/>
      <c r="C40" s="76"/>
      <c r="D40" s="76"/>
      <c r="E40" s="77"/>
      <c r="F40" s="86"/>
      <c r="G40" s="3"/>
      <c r="L40" t="s">
        <v>34</v>
      </c>
      <c r="M40" t="s">
        <v>67</v>
      </c>
    </row>
    <row r="41" spans="1:13" ht="15.6" x14ac:dyDescent="0.3">
      <c r="A41" s="10" t="s">
        <v>9</v>
      </c>
      <c r="B41" s="10" t="s">
        <v>170</v>
      </c>
      <c r="C41" s="12"/>
      <c r="D41" s="50"/>
      <c r="E41" s="33"/>
      <c r="F41" s="86"/>
      <c r="G41" s="3"/>
      <c r="L41" t="s">
        <v>36</v>
      </c>
      <c r="M41" t="s">
        <v>68</v>
      </c>
    </row>
    <row r="42" spans="1:13" x14ac:dyDescent="0.25">
      <c r="A42" s="72"/>
      <c r="B42" s="74"/>
      <c r="C42" s="74"/>
      <c r="D42" s="74"/>
      <c r="E42" s="75"/>
      <c r="F42" s="86"/>
      <c r="G42" s="3"/>
      <c r="L42" t="s">
        <v>38</v>
      </c>
      <c r="M42" t="s">
        <v>69</v>
      </c>
    </row>
    <row r="43" spans="1:13" x14ac:dyDescent="0.25">
      <c r="A43" s="73"/>
      <c r="B43" s="76"/>
      <c r="C43" s="76"/>
      <c r="D43" s="76"/>
      <c r="E43" s="77"/>
      <c r="F43" s="87"/>
      <c r="G43" s="3"/>
      <c r="L43" t="s">
        <v>40</v>
      </c>
      <c r="M43" t="s">
        <v>70</v>
      </c>
    </row>
    <row r="44" spans="1:13" x14ac:dyDescent="0.25">
      <c r="A44" s="31"/>
      <c r="B44" s="32"/>
      <c r="C44" s="32"/>
      <c r="D44" s="47"/>
      <c r="E44" s="53"/>
      <c r="F44" s="33"/>
      <c r="G44" s="3"/>
      <c r="L44" t="s">
        <v>41</v>
      </c>
      <c r="M44" t="s">
        <v>71</v>
      </c>
    </row>
    <row r="45" spans="1:13" ht="15.6" x14ac:dyDescent="0.3">
      <c r="A45" s="10" t="s">
        <v>178</v>
      </c>
      <c r="B45" s="11"/>
      <c r="C45" s="11"/>
      <c r="D45" s="51"/>
      <c r="E45" s="52"/>
      <c r="F45" s="11"/>
      <c r="G45" s="3"/>
      <c r="L45" t="s">
        <v>42</v>
      </c>
      <c r="M45" t="s">
        <v>72</v>
      </c>
    </row>
    <row r="46" spans="1:13" x14ac:dyDescent="0.25">
      <c r="A46" s="34"/>
      <c r="B46" s="35"/>
      <c r="C46" s="35"/>
      <c r="D46" s="2"/>
      <c r="E46" s="2"/>
      <c r="F46" s="36"/>
      <c r="G46" s="3"/>
      <c r="L46" t="s">
        <v>43</v>
      </c>
      <c r="M46" t="s">
        <v>11</v>
      </c>
    </row>
    <row r="47" spans="1:13" x14ac:dyDescent="0.25">
      <c r="A47" s="37" t="s">
        <v>174</v>
      </c>
      <c r="B47" s="38"/>
      <c r="C47" s="38"/>
      <c r="D47" s="38"/>
      <c r="E47" s="38"/>
      <c r="F47" s="39"/>
      <c r="G47" s="3"/>
    </row>
    <row r="48" spans="1:13" x14ac:dyDescent="0.25">
      <c r="G48" s="3"/>
      <c r="L48" t="s">
        <v>11</v>
      </c>
      <c r="M48" t="s">
        <v>11</v>
      </c>
    </row>
    <row r="49" spans="7:13" x14ac:dyDescent="0.25">
      <c r="G49" s="3"/>
    </row>
    <row r="50" spans="7:13" x14ac:dyDescent="0.25">
      <c r="G50" s="3"/>
      <c r="L50" t="s">
        <v>30</v>
      </c>
      <c r="M50" t="s">
        <v>78</v>
      </c>
    </row>
    <row r="51" spans="7:13" x14ac:dyDescent="0.25">
      <c r="L51" t="s">
        <v>36</v>
      </c>
      <c r="M51" t="s">
        <v>81</v>
      </c>
    </row>
    <row r="52" spans="7:13" x14ac:dyDescent="0.25">
      <c r="L52" t="s">
        <v>38</v>
      </c>
      <c r="M52" t="s">
        <v>82</v>
      </c>
    </row>
    <row r="53" spans="7:13" x14ac:dyDescent="0.25">
      <c r="L53" t="s">
        <v>40</v>
      </c>
      <c r="M53" t="s">
        <v>83</v>
      </c>
    </row>
    <row r="54" spans="7:13" x14ac:dyDescent="0.25">
      <c r="L54" t="s">
        <v>41</v>
      </c>
    </row>
    <row r="55" spans="7:13" x14ac:dyDescent="0.25">
      <c r="L55" t="s">
        <v>42</v>
      </c>
      <c r="M55" t="s">
        <v>11</v>
      </c>
    </row>
    <row r="56" spans="7:13" x14ac:dyDescent="0.25">
      <c r="L56" t="s">
        <v>43</v>
      </c>
      <c r="M56" t="s">
        <v>11</v>
      </c>
    </row>
    <row r="57" spans="7:13" x14ac:dyDescent="0.25">
      <c r="L57" t="s">
        <v>11</v>
      </c>
      <c r="M57" t="s">
        <v>11</v>
      </c>
    </row>
    <row r="58" spans="7:13" x14ac:dyDescent="0.25">
      <c r="J58">
        <v>2800</v>
      </c>
      <c r="K58" t="s">
        <v>84</v>
      </c>
      <c r="L58" t="s">
        <v>11</v>
      </c>
      <c r="M58" t="s">
        <v>11</v>
      </c>
    </row>
    <row r="59" spans="7:13" x14ac:dyDescent="0.25">
      <c r="L59" t="s">
        <v>20</v>
      </c>
      <c r="M59" t="s">
        <v>85</v>
      </c>
    </row>
    <row r="60" spans="7:13" x14ac:dyDescent="0.25">
      <c r="L60" t="s">
        <v>22</v>
      </c>
      <c r="M60" t="s">
        <v>86</v>
      </c>
    </row>
    <row r="61" spans="7:13" x14ac:dyDescent="0.25">
      <c r="L61" t="s">
        <v>24</v>
      </c>
      <c r="M61" t="s">
        <v>87</v>
      </c>
    </row>
    <row r="62" spans="7:13" x14ac:dyDescent="0.25">
      <c r="L62" t="s">
        <v>26</v>
      </c>
      <c r="M62" t="s">
        <v>88</v>
      </c>
    </row>
    <row r="63" spans="7:13" x14ac:dyDescent="0.25">
      <c r="L63" t="s">
        <v>28</v>
      </c>
      <c r="M63" t="s">
        <v>11</v>
      </c>
    </row>
    <row r="64" spans="7:13" x14ac:dyDescent="0.25">
      <c r="L64" t="s">
        <v>30</v>
      </c>
      <c r="M64" t="s">
        <v>11</v>
      </c>
    </row>
    <row r="65" spans="10:13" x14ac:dyDescent="0.25">
      <c r="L65" t="s">
        <v>32</v>
      </c>
      <c r="M65" t="s">
        <v>11</v>
      </c>
    </row>
    <row r="66" spans="10:13" x14ac:dyDescent="0.25">
      <c r="L66" t="s">
        <v>34</v>
      </c>
      <c r="M66" t="s">
        <v>11</v>
      </c>
    </row>
    <row r="67" spans="10:13" x14ac:dyDescent="0.25">
      <c r="L67" t="s">
        <v>36</v>
      </c>
      <c r="M67" t="s">
        <v>11</v>
      </c>
    </row>
    <row r="68" spans="10:13" x14ac:dyDescent="0.25">
      <c r="L68" t="s">
        <v>38</v>
      </c>
      <c r="M68" t="s">
        <v>11</v>
      </c>
    </row>
    <row r="69" spans="10:13" x14ac:dyDescent="0.25">
      <c r="L69" t="s">
        <v>40</v>
      </c>
      <c r="M69" t="s">
        <v>11</v>
      </c>
    </row>
    <row r="70" spans="10:13" x14ac:dyDescent="0.25">
      <c r="L70" t="s">
        <v>41</v>
      </c>
      <c r="M70" t="s">
        <v>11</v>
      </c>
    </row>
    <row r="71" spans="10:13" x14ac:dyDescent="0.25">
      <c r="L71" t="s">
        <v>42</v>
      </c>
      <c r="M71" t="s">
        <v>11</v>
      </c>
    </row>
    <row r="72" spans="10:13" x14ac:dyDescent="0.25">
      <c r="L72" t="s">
        <v>11</v>
      </c>
      <c r="M72" t="s">
        <v>11</v>
      </c>
    </row>
    <row r="73" spans="10:13" x14ac:dyDescent="0.25">
      <c r="J73">
        <v>3000</v>
      </c>
      <c r="K73" t="s">
        <v>89</v>
      </c>
      <c r="L73" t="s">
        <v>20</v>
      </c>
      <c r="M73" t="s">
        <v>90</v>
      </c>
    </row>
    <row r="74" spans="10:13" x14ac:dyDescent="0.25">
      <c r="L74" t="s">
        <v>22</v>
      </c>
      <c r="M74" t="s">
        <v>91</v>
      </c>
    </row>
    <row r="75" spans="10:13" x14ac:dyDescent="0.25">
      <c r="L75" t="s">
        <v>24</v>
      </c>
      <c r="M75" t="s">
        <v>92</v>
      </c>
    </row>
    <row r="76" spans="10:13" x14ac:dyDescent="0.25">
      <c r="L76" t="s">
        <v>26</v>
      </c>
      <c r="M76" t="s">
        <v>93</v>
      </c>
    </row>
    <row r="77" spans="10:13" x14ac:dyDescent="0.25">
      <c r="L77" t="s">
        <v>28</v>
      </c>
      <c r="M77" t="s">
        <v>94</v>
      </c>
    </row>
    <row r="78" spans="10:13" x14ac:dyDescent="0.25">
      <c r="L78" t="s">
        <v>30</v>
      </c>
      <c r="M78" t="s">
        <v>95</v>
      </c>
    </row>
    <row r="79" spans="10:13" x14ac:dyDescent="0.25">
      <c r="L79" t="s">
        <v>32</v>
      </c>
      <c r="M79" t="s">
        <v>11</v>
      </c>
    </row>
    <row r="80" spans="10:13" x14ac:dyDescent="0.25">
      <c r="L80" t="s">
        <v>34</v>
      </c>
      <c r="M80" t="s">
        <v>11</v>
      </c>
    </row>
    <row r="81" spans="10:13" x14ac:dyDescent="0.25">
      <c r="L81" t="s">
        <v>36</v>
      </c>
      <c r="M81" t="s">
        <v>11</v>
      </c>
    </row>
    <row r="82" spans="10:13" x14ac:dyDescent="0.25">
      <c r="L82" t="s">
        <v>38</v>
      </c>
      <c r="M82" t="s">
        <v>11</v>
      </c>
    </row>
    <row r="83" spans="10:13" x14ac:dyDescent="0.25">
      <c r="L83" t="s">
        <v>40</v>
      </c>
      <c r="M83" t="s">
        <v>11</v>
      </c>
    </row>
    <row r="84" spans="10:13" x14ac:dyDescent="0.25">
      <c r="L84" t="s">
        <v>41</v>
      </c>
      <c r="M84" t="s">
        <v>11</v>
      </c>
    </row>
    <row r="85" spans="10:13" x14ac:dyDescent="0.25">
      <c r="L85" t="s">
        <v>42</v>
      </c>
      <c r="M85" t="s">
        <v>11</v>
      </c>
    </row>
    <row r="86" spans="10:13" x14ac:dyDescent="0.25">
      <c r="L86" t="s">
        <v>43</v>
      </c>
      <c r="M86" t="s">
        <v>11</v>
      </c>
    </row>
    <row r="87" spans="10:13" x14ac:dyDescent="0.25">
      <c r="L87" t="s">
        <v>11</v>
      </c>
      <c r="M87" t="s">
        <v>11</v>
      </c>
    </row>
    <row r="88" spans="10:13" x14ac:dyDescent="0.25">
      <c r="J88">
        <v>3200</v>
      </c>
      <c r="K88" t="s">
        <v>96</v>
      </c>
      <c r="L88" t="s">
        <v>11</v>
      </c>
      <c r="M88" t="s">
        <v>11</v>
      </c>
    </row>
    <row r="89" spans="10:13" x14ac:dyDescent="0.25">
      <c r="L89" t="s">
        <v>97</v>
      </c>
      <c r="M89" t="s">
        <v>11</v>
      </c>
    </row>
    <row r="90" spans="10:13" x14ac:dyDescent="0.25">
      <c r="L90" t="s">
        <v>98</v>
      </c>
      <c r="M90" t="s">
        <v>11</v>
      </c>
    </row>
    <row r="91" spans="10:13" x14ac:dyDescent="0.25">
      <c r="L91" t="s">
        <v>20</v>
      </c>
      <c r="M91" t="s">
        <v>11</v>
      </c>
    </row>
    <row r="92" spans="10:13" x14ac:dyDescent="0.25">
      <c r="L92" t="s">
        <v>22</v>
      </c>
      <c r="M92" t="s">
        <v>11</v>
      </c>
    </row>
    <row r="93" spans="10:13" x14ac:dyDescent="0.25">
      <c r="L93" t="s">
        <v>24</v>
      </c>
      <c r="M93" t="s">
        <v>11</v>
      </c>
    </row>
    <row r="94" spans="10:13" x14ac:dyDescent="0.25">
      <c r="L94" t="s">
        <v>26</v>
      </c>
      <c r="M94" t="s">
        <v>11</v>
      </c>
    </row>
    <row r="95" spans="10:13" x14ac:dyDescent="0.25">
      <c r="L95" t="s">
        <v>28</v>
      </c>
      <c r="M95" t="s">
        <v>11</v>
      </c>
    </row>
    <row r="96" spans="10:13" x14ac:dyDescent="0.25">
      <c r="L96" t="s">
        <v>30</v>
      </c>
      <c r="M96" t="s">
        <v>153</v>
      </c>
    </row>
    <row r="97" spans="12:13" x14ac:dyDescent="0.25">
      <c r="L97" t="s">
        <v>32</v>
      </c>
      <c r="M97" t="s">
        <v>99</v>
      </c>
    </row>
    <row r="98" spans="12:13" x14ac:dyDescent="0.25">
      <c r="L98" t="s">
        <v>34</v>
      </c>
      <c r="M98" t="s">
        <v>100</v>
      </c>
    </row>
    <row r="99" spans="12:13" x14ac:dyDescent="0.25">
      <c r="L99" t="s">
        <v>36</v>
      </c>
      <c r="M99" t="s">
        <v>101</v>
      </c>
    </row>
    <row r="100" spans="12:13" x14ac:dyDescent="0.25">
      <c r="L100" t="s">
        <v>38</v>
      </c>
      <c r="M100" t="s">
        <v>102</v>
      </c>
    </row>
    <row r="101" spans="12:13" x14ac:dyDescent="0.25">
      <c r="L101" t="s">
        <v>40</v>
      </c>
      <c r="M101" t="s">
        <v>103</v>
      </c>
    </row>
    <row r="102" spans="12:13" x14ac:dyDescent="0.25">
      <c r="L102" t="s">
        <v>41</v>
      </c>
      <c r="M102" t="s">
        <v>104</v>
      </c>
    </row>
    <row r="103" spans="12:13" x14ac:dyDescent="0.25">
      <c r="L103" t="s">
        <v>42</v>
      </c>
      <c r="M103" t="s">
        <v>105</v>
      </c>
    </row>
    <row r="104" spans="12:13" x14ac:dyDescent="0.25">
      <c r="L104" t="s">
        <v>43</v>
      </c>
      <c r="M104" t="s">
        <v>106</v>
      </c>
    </row>
    <row r="105" spans="12:13" x14ac:dyDescent="0.25">
      <c r="L105" t="s">
        <v>107</v>
      </c>
      <c r="M105" t="s">
        <v>108</v>
      </c>
    </row>
    <row r="106" spans="12:13" x14ac:dyDescent="0.25">
      <c r="L106" t="s">
        <v>109</v>
      </c>
      <c r="M106" t="s">
        <v>110</v>
      </c>
    </row>
    <row r="107" spans="12:13" x14ac:dyDescent="0.25">
      <c r="L107" t="s">
        <v>111</v>
      </c>
      <c r="M107" t="s">
        <v>112</v>
      </c>
    </row>
    <row r="108" spans="12:13" x14ac:dyDescent="0.25">
      <c r="L108" t="s">
        <v>113</v>
      </c>
      <c r="M108" t="s">
        <v>114</v>
      </c>
    </row>
    <row r="109" spans="12:13" x14ac:dyDescent="0.25">
      <c r="L109" t="s">
        <v>115</v>
      </c>
      <c r="M109" t="s">
        <v>116</v>
      </c>
    </row>
    <row r="110" spans="12:13" x14ac:dyDescent="0.25">
      <c r="L110" t="s">
        <v>117</v>
      </c>
      <c r="M110" t="s">
        <v>118</v>
      </c>
    </row>
    <row r="111" spans="12:13" x14ac:dyDescent="0.25">
      <c r="L111" t="s">
        <v>119</v>
      </c>
      <c r="M111" t="s">
        <v>120</v>
      </c>
    </row>
    <row r="112" spans="12:13" x14ac:dyDescent="0.25">
      <c r="L112" t="s">
        <v>121</v>
      </c>
      <c r="M112" t="s">
        <v>122</v>
      </c>
    </row>
    <row r="113" spans="10:13" x14ac:dyDescent="0.25">
      <c r="L113" t="s">
        <v>123</v>
      </c>
      <c r="M113" t="s">
        <v>124</v>
      </c>
    </row>
    <row r="114" spans="10:13" x14ac:dyDescent="0.25">
      <c r="L114" t="s">
        <v>125</v>
      </c>
      <c r="M114" t="s">
        <v>126</v>
      </c>
    </row>
    <row r="115" spans="10:13" x14ac:dyDescent="0.25">
      <c r="L115" t="s">
        <v>127</v>
      </c>
      <c r="M115" t="s">
        <v>11</v>
      </c>
    </row>
    <row r="116" spans="10:13" x14ac:dyDescent="0.25">
      <c r="L116" t="s">
        <v>128</v>
      </c>
      <c r="M116" t="s">
        <v>11</v>
      </c>
    </row>
    <row r="117" spans="10:13" x14ac:dyDescent="0.25">
      <c r="L117" t="s">
        <v>154</v>
      </c>
      <c r="M117" t="s">
        <v>11</v>
      </c>
    </row>
    <row r="118" spans="10:13" x14ac:dyDescent="0.25">
      <c r="J118">
        <v>3400</v>
      </c>
      <c r="K118" t="s">
        <v>129</v>
      </c>
      <c r="L118" t="s">
        <v>11</v>
      </c>
      <c r="M118" t="s">
        <v>11</v>
      </c>
    </row>
    <row r="119" spans="10:13" x14ac:dyDescent="0.25">
      <c r="L119" t="s">
        <v>20</v>
      </c>
      <c r="M119" t="s">
        <v>11</v>
      </c>
    </row>
    <row r="120" spans="10:13" x14ac:dyDescent="0.25">
      <c r="L120" t="s">
        <v>22</v>
      </c>
      <c r="M120" t="s">
        <v>11</v>
      </c>
    </row>
    <row r="121" spans="10:13" x14ac:dyDescent="0.25">
      <c r="L121" t="s">
        <v>24</v>
      </c>
      <c r="M121" t="s">
        <v>11</v>
      </c>
    </row>
    <row r="122" spans="10:13" x14ac:dyDescent="0.25">
      <c r="L122" t="s">
        <v>26</v>
      </c>
      <c r="M122" t="s">
        <v>11</v>
      </c>
    </row>
    <row r="123" spans="10:13" x14ac:dyDescent="0.25">
      <c r="L123" t="s">
        <v>28</v>
      </c>
      <c r="M123" t="s">
        <v>130</v>
      </c>
    </row>
    <row r="124" spans="10:13" x14ac:dyDescent="0.25">
      <c r="L124" t="s">
        <v>30</v>
      </c>
      <c r="M124" t="s">
        <v>131</v>
      </c>
    </row>
    <row r="125" spans="10:13" x14ac:dyDescent="0.25">
      <c r="L125" t="s">
        <v>32</v>
      </c>
      <c r="M125" t="s">
        <v>132</v>
      </c>
    </row>
    <row r="126" spans="10:13" x14ac:dyDescent="0.25">
      <c r="L126" t="s">
        <v>34</v>
      </c>
      <c r="M126" t="s">
        <v>133</v>
      </c>
    </row>
    <row r="127" spans="10:13" x14ac:dyDescent="0.25">
      <c r="L127" t="s">
        <v>36</v>
      </c>
      <c r="M127" t="s">
        <v>134</v>
      </c>
    </row>
    <row r="128" spans="10:13" x14ac:dyDescent="0.25">
      <c r="L128" t="s">
        <v>38</v>
      </c>
      <c r="M128" t="s">
        <v>135</v>
      </c>
    </row>
    <row r="129" spans="10:13" x14ac:dyDescent="0.25">
      <c r="L129" t="s">
        <v>40</v>
      </c>
      <c r="M129" t="s">
        <v>136</v>
      </c>
    </row>
    <row r="130" spans="10:13" x14ac:dyDescent="0.25">
      <c r="L130" t="s">
        <v>41</v>
      </c>
      <c r="M130" t="s">
        <v>137</v>
      </c>
    </row>
    <row r="131" spans="10:13" x14ac:dyDescent="0.25">
      <c r="L131" t="s">
        <v>42</v>
      </c>
      <c r="M131" t="s">
        <v>11</v>
      </c>
    </row>
    <row r="132" spans="10:13" x14ac:dyDescent="0.25">
      <c r="L132" t="s">
        <v>43</v>
      </c>
      <c r="M132" t="s">
        <v>11</v>
      </c>
    </row>
    <row r="133" spans="10:13" x14ac:dyDescent="0.25">
      <c r="L133" t="s">
        <v>11</v>
      </c>
      <c r="M133" t="s">
        <v>11</v>
      </c>
    </row>
    <row r="134" spans="10:13" x14ac:dyDescent="0.25">
      <c r="J134">
        <v>3600</v>
      </c>
      <c r="K134" t="s">
        <v>138</v>
      </c>
      <c r="L134" t="s">
        <v>20</v>
      </c>
      <c r="M134" t="s">
        <v>139</v>
      </c>
    </row>
    <row r="135" spans="10:13" x14ac:dyDescent="0.25">
      <c r="L135" t="s">
        <v>22</v>
      </c>
      <c r="M135" t="s">
        <v>140</v>
      </c>
    </row>
    <row r="136" spans="10:13" x14ac:dyDescent="0.25">
      <c r="L136" t="s">
        <v>24</v>
      </c>
      <c r="M136" t="s">
        <v>141</v>
      </c>
    </row>
    <row r="137" spans="10:13" x14ac:dyDescent="0.25">
      <c r="L137" t="s">
        <v>26</v>
      </c>
      <c r="M137" t="s">
        <v>142</v>
      </c>
    </row>
    <row r="138" spans="10:13" x14ac:dyDescent="0.25">
      <c r="L138" t="s">
        <v>28</v>
      </c>
      <c r="M138" t="s">
        <v>143</v>
      </c>
    </row>
    <row r="139" spans="10:13" x14ac:dyDescent="0.25">
      <c r="L139" t="s">
        <v>30</v>
      </c>
      <c r="M139" t="s">
        <v>144</v>
      </c>
    </row>
    <row r="140" spans="10:13" x14ac:dyDescent="0.25">
      <c r="L140" t="s">
        <v>32</v>
      </c>
      <c r="M140" t="s">
        <v>145</v>
      </c>
    </row>
    <row r="141" spans="10:13" x14ac:dyDescent="0.25">
      <c r="L141" t="s">
        <v>34</v>
      </c>
      <c r="M141" t="s">
        <v>11</v>
      </c>
    </row>
    <row r="142" spans="10:13" x14ac:dyDescent="0.25">
      <c r="L142" t="s">
        <v>36</v>
      </c>
      <c r="M142" t="s">
        <v>11</v>
      </c>
    </row>
    <row r="143" spans="10:13" x14ac:dyDescent="0.25">
      <c r="L143" t="s">
        <v>38</v>
      </c>
      <c r="M143" t="s">
        <v>11</v>
      </c>
    </row>
    <row r="144" spans="10:13" x14ac:dyDescent="0.25">
      <c r="L144" t="s">
        <v>40</v>
      </c>
      <c r="M144" t="s">
        <v>11</v>
      </c>
    </row>
    <row r="145" spans="10:13" x14ac:dyDescent="0.25">
      <c r="L145" t="s">
        <v>41</v>
      </c>
      <c r="M145" t="s">
        <v>11</v>
      </c>
    </row>
    <row r="146" spans="10:13" x14ac:dyDescent="0.25">
      <c r="L146" t="s">
        <v>42</v>
      </c>
      <c r="M146" t="s">
        <v>11</v>
      </c>
    </row>
    <row r="147" spans="10:13" x14ac:dyDescent="0.25">
      <c r="L147" t="s">
        <v>43</v>
      </c>
      <c r="M147" t="s">
        <v>11</v>
      </c>
    </row>
    <row r="148" spans="10:13" x14ac:dyDescent="0.25">
      <c r="L148" t="s">
        <v>11</v>
      </c>
      <c r="M148" t="s">
        <v>11</v>
      </c>
    </row>
    <row r="149" spans="10:13" x14ac:dyDescent="0.25">
      <c r="J149">
        <v>3800</v>
      </c>
      <c r="K149" t="s">
        <v>146</v>
      </c>
      <c r="L149" t="s">
        <v>11</v>
      </c>
      <c r="M149" t="s">
        <v>11</v>
      </c>
    </row>
    <row r="150" spans="10:13" x14ac:dyDescent="0.25">
      <c r="L150" t="s">
        <v>20</v>
      </c>
      <c r="M150" t="s">
        <v>147</v>
      </c>
    </row>
    <row r="151" spans="10:13" x14ac:dyDescent="0.25">
      <c r="L151" t="s">
        <v>22</v>
      </c>
      <c r="M151" t="s">
        <v>11</v>
      </c>
    </row>
    <row r="152" spans="10:13" x14ac:dyDescent="0.25">
      <c r="L152" t="s">
        <v>24</v>
      </c>
      <c r="M152" t="s">
        <v>11</v>
      </c>
    </row>
    <row r="153" spans="10:13" x14ac:dyDescent="0.25">
      <c r="L153" t="s">
        <v>26</v>
      </c>
      <c r="M153" t="s">
        <v>11</v>
      </c>
    </row>
    <row r="154" spans="10:13" x14ac:dyDescent="0.25">
      <c r="L154" t="s">
        <v>28</v>
      </c>
      <c r="M154" t="s">
        <v>11</v>
      </c>
    </row>
    <row r="155" spans="10:13" x14ac:dyDescent="0.25">
      <c r="L155" t="s">
        <v>30</v>
      </c>
      <c r="M155" t="s">
        <v>11</v>
      </c>
    </row>
    <row r="156" spans="10:13" x14ac:dyDescent="0.25">
      <c r="L156" t="s">
        <v>32</v>
      </c>
      <c r="M156" t="s">
        <v>11</v>
      </c>
    </row>
    <row r="157" spans="10:13" x14ac:dyDescent="0.25">
      <c r="L157" t="s">
        <v>34</v>
      </c>
      <c r="M157" t="s">
        <v>11</v>
      </c>
    </row>
    <row r="158" spans="10:13" x14ac:dyDescent="0.25">
      <c r="L158" t="s">
        <v>36</v>
      </c>
      <c r="M158" t="s">
        <v>11</v>
      </c>
    </row>
    <row r="159" spans="10:13" x14ac:dyDescent="0.25">
      <c r="L159" t="s">
        <v>38</v>
      </c>
      <c r="M159" t="s">
        <v>11</v>
      </c>
    </row>
    <row r="160" spans="10:13" x14ac:dyDescent="0.25">
      <c r="L160" t="s">
        <v>40</v>
      </c>
      <c r="M160" t="s">
        <v>11</v>
      </c>
    </row>
    <row r="161" spans="10:13" x14ac:dyDescent="0.25">
      <c r="L161" t="s">
        <v>41</v>
      </c>
      <c r="M161" t="s">
        <v>11</v>
      </c>
    </row>
    <row r="162" spans="10:13" x14ac:dyDescent="0.25">
      <c r="L162" t="s">
        <v>42</v>
      </c>
      <c r="M162" t="s">
        <v>11</v>
      </c>
    </row>
    <row r="163" spans="10:13" x14ac:dyDescent="0.25">
      <c r="L163" t="s">
        <v>43</v>
      </c>
      <c r="M163" t="s">
        <v>11</v>
      </c>
    </row>
    <row r="164" spans="10:13" x14ac:dyDescent="0.25">
      <c r="L164" t="s">
        <v>11</v>
      </c>
      <c r="M164" t="s">
        <v>11</v>
      </c>
    </row>
    <row r="165" spans="10:13" x14ac:dyDescent="0.25">
      <c r="J165">
        <v>4000</v>
      </c>
      <c r="K165" t="s">
        <v>148</v>
      </c>
      <c r="L165" t="s">
        <v>11</v>
      </c>
      <c r="M165" t="s">
        <v>11</v>
      </c>
    </row>
    <row r="166" spans="10:13" x14ac:dyDescent="0.25">
      <c r="L166" t="s">
        <v>20</v>
      </c>
      <c r="M166" t="s">
        <v>149</v>
      </c>
    </row>
    <row r="167" spans="10:13" x14ac:dyDescent="0.25">
      <c r="L167" t="s">
        <v>22</v>
      </c>
      <c r="M167" t="s">
        <v>150</v>
      </c>
    </row>
    <row r="168" spans="10:13" x14ac:dyDescent="0.25">
      <c r="L168" t="s">
        <v>24</v>
      </c>
      <c r="M168" t="s">
        <v>151</v>
      </c>
    </row>
    <row r="169" spans="10:13" x14ac:dyDescent="0.25">
      <c r="L169" t="s">
        <v>26</v>
      </c>
      <c r="M169" t="s">
        <v>152</v>
      </c>
    </row>
    <row r="170" spans="10:13" x14ac:dyDescent="0.25">
      <c r="L170" t="s">
        <v>28</v>
      </c>
      <c r="M170" t="s">
        <v>11</v>
      </c>
    </row>
    <row r="171" spans="10:13" x14ac:dyDescent="0.25">
      <c r="L171" t="s">
        <v>30</v>
      </c>
      <c r="M171" t="s">
        <v>11</v>
      </c>
    </row>
    <row r="172" spans="10:13" x14ac:dyDescent="0.25">
      <c r="L172" t="s">
        <v>32</v>
      </c>
      <c r="M172" t="s">
        <v>11</v>
      </c>
    </row>
    <row r="173" spans="10:13" x14ac:dyDescent="0.25">
      <c r="L173" t="s">
        <v>34</v>
      </c>
      <c r="M173" t="s">
        <v>11</v>
      </c>
    </row>
    <row r="174" spans="10:13" x14ac:dyDescent="0.25">
      <c r="L174" t="s">
        <v>36</v>
      </c>
      <c r="M174" t="s">
        <v>11</v>
      </c>
    </row>
    <row r="175" spans="10:13" x14ac:dyDescent="0.25">
      <c r="L175" t="s">
        <v>38</v>
      </c>
      <c r="M175" t="s">
        <v>11</v>
      </c>
    </row>
    <row r="176" spans="10:13" x14ac:dyDescent="0.25">
      <c r="L176" t="s">
        <v>40</v>
      </c>
      <c r="M176" t="s">
        <v>11</v>
      </c>
    </row>
    <row r="177" spans="12:13" x14ac:dyDescent="0.25">
      <c r="L177" t="s">
        <v>41</v>
      </c>
      <c r="M177" t="s">
        <v>11</v>
      </c>
    </row>
    <row r="178" spans="12:13" x14ac:dyDescent="0.25">
      <c r="L178" t="s">
        <v>42</v>
      </c>
      <c r="M178" t="s">
        <v>11</v>
      </c>
    </row>
    <row r="179" spans="12:13" x14ac:dyDescent="0.25">
      <c r="L179" t="s">
        <v>43</v>
      </c>
      <c r="M179" t="s">
        <v>11</v>
      </c>
    </row>
  </sheetData>
  <sheetProtection selectLockedCells="1"/>
  <mergeCells count="24">
    <mergeCell ref="B15:F15"/>
    <mergeCell ref="B4:E4"/>
    <mergeCell ref="A9:E9"/>
    <mergeCell ref="A10:A12"/>
    <mergeCell ref="C20:D21"/>
    <mergeCell ref="A13:F13"/>
    <mergeCell ref="B6:F6"/>
    <mergeCell ref="B7:F7"/>
    <mergeCell ref="C10:F10"/>
    <mergeCell ref="C11:F11"/>
    <mergeCell ref="C12:F12"/>
    <mergeCell ref="C14:D14"/>
    <mergeCell ref="E14:F14"/>
    <mergeCell ref="A39:A40"/>
    <mergeCell ref="B39:E40"/>
    <mergeCell ref="C23:D24"/>
    <mergeCell ref="F20:F23"/>
    <mergeCell ref="F37:F43"/>
    <mergeCell ref="A37:E37"/>
    <mergeCell ref="A26:F26"/>
    <mergeCell ref="A34:F34"/>
    <mergeCell ref="A36:D36"/>
    <mergeCell ref="A42:A43"/>
    <mergeCell ref="B42:E43"/>
  </mergeCells>
  <phoneticPr fontId="0" type="noConversion"/>
  <dataValidations count="1">
    <dataValidation type="list" allowBlank="1" showInputMessage="1" showErrorMessage="1" sqref="G15" xr:uid="{00000000-0002-0000-0000-000000000000}">
      <formula1>$N$2:$N$8</formula1>
    </dataValidation>
  </dataValidations>
  <hyperlinks>
    <hyperlink ref="E19" r:id="rId1" xr:uid="{00000000-0004-0000-0000-000000000000}"/>
  </hyperlinks>
  <pageMargins left="0.62992125984251968" right="0.15748031496062992" top="0.59055118110236227" bottom="0.39370078740157483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E189"/>
  <sheetViews>
    <sheetView topLeftCell="A252" workbookViewId="0">
      <selection sqref="A1:D291"/>
    </sheetView>
  </sheetViews>
  <sheetFormatPr defaultRowHeight="13.2" x14ac:dyDescent="0.25"/>
  <cols>
    <col min="1" max="1" width="9.6640625" bestFit="1" customWidth="1"/>
    <col min="2" max="2" width="22.44140625" bestFit="1" customWidth="1"/>
    <col min="3" max="3" width="37.5546875" bestFit="1" customWidth="1"/>
    <col min="4" max="4" width="30.33203125" bestFit="1" customWidth="1"/>
    <col min="5" max="5" width="3.6640625" bestFit="1" customWidth="1"/>
  </cols>
  <sheetData>
    <row r="1" spans="1:5" x14ac:dyDescent="0.25">
      <c r="A1" s="2" t="s">
        <v>12</v>
      </c>
      <c r="B1" s="2" t="s">
        <v>11</v>
      </c>
      <c r="C1" s="2" t="s">
        <v>13</v>
      </c>
      <c r="D1" s="2" t="s">
        <v>14</v>
      </c>
      <c r="E1" s="4" t="s">
        <v>15</v>
      </c>
    </row>
    <row r="2" spans="1:5" x14ac:dyDescent="0.25">
      <c r="A2" t="s">
        <v>16</v>
      </c>
      <c r="B2" t="s">
        <v>17</v>
      </c>
      <c r="E2" t="s">
        <v>18</v>
      </c>
    </row>
    <row r="3" spans="1:5" x14ac:dyDescent="0.25">
      <c r="A3">
        <v>2000</v>
      </c>
      <c r="B3" t="s">
        <v>19</v>
      </c>
    </row>
    <row r="4" spans="1:5" x14ac:dyDescent="0.25">
      <c r="C4" t="s">
        <v>20</v>
      </c>
      <c r="D4" t="s">
        <v>21</v>
      </c>
    </row>
    <row r="5" spans="1:5" x14ac:dyDescent="0.25">
      <c r="C5" t="s">
        <v>22</v>
      </c>
      <c r="D5" t="s">
        <v>23</v>
      </c>
    </row>
    <row r="6" spans="1:5" x14ac:dyDescent="0.25">
      <c r="C6" t="s">
        <v>24</v>
      </c>
      <c r="D6" t="s">
        <v>25</v>
      </c>
    </row>
    <row r="7" spans="1:5" x14ac:dyDescent="0.25">
      <c r="C7" t="s">
        <v>26</v>
      </c>
      <c r="D7" t="s">
        <v>27</v>
      </c>
    </row>
    <row r="8" spans="1:5" x14ac:dyDescent="0.25">
      <c r="C8" t="s">
        <v>28</v>
      </c>
      <c r="D8" t="s">
        <v>29</v>
      </c>
    </row>
    <row r="9" spans="1:5" x14ac:dyDescent="0.25">
      <c r="C9" t="s">
        <v>30</v>
      </c>
      <c r="D9" t="s">
        <v>31</v>
      </c>
    </row>
    <row r="10" spans="1:5" x14ac:dyDescent="0.25">
      <c r="C10" t="s">
        <v>32</v>
      </c>
      <c r="D10" t="s">
        <v>33</v>
      </c>
    </row>
    <row r="11" spans="1:5" x14ac:dyDescent="0.25">
      <c r="C11" t="s">
        <v>34</v>
      </c>
      <c r="D11" t="s">
        <v>35</v>
      </c>
    </row>
    <row r="12" spans="1:5" x14ac:dyDescent="0.25">
      <c r="C12" t="s">
        <v>36</v>
      </c>
      <c r="D12" t="s">
        <v>37</v>
      </c>
    </row>
    <row r="13" spans="1:5" x14ac:dyDescent="0.25">
      <c r="C13" t="s">
        <v>38</v>
      </c>
      <c r="D13" t="s">
        <v>39</v>
      </c>
    </row>
    <row r="14" spans="1:5" x14ac:dyDescent="0.25">
      <c r="C14" t="s">
        <v>40</v>
      </c>
      <c r="D14" t="s">
        <v>11</v>
      </c>
    </row>
    <row r="15" spans="1:5" x14ac:dyDescent="0.25">
      <c r="C15" t="s">
        <v>41</v>
      </c>
      <c r="D15" t="s">
        <v>11</v>
      </c>
    </row>
    <row r="16" spans="1:5" x14ac:dyDescent="0.25">
      <c r="C16" t="s">
        <v>42</v>
      </c>
      <c r="D16" t="s">
        <v>11</v>
      </c>
    </row>
    <row r="17" spans="1:4" x14ac:dyDescent="0.25">
      <c r="C17" t="s">
        <v>43</v>
      </c>
      <c r="D17" t="s">
        <v>11</v>
      </c>
    </row>
    <row r="18" spans="1:4" x14ac:dyDescent="0.25">
      <c r="C18" t="s">
        <v>11</v>
      </c>
      <c r="D18" t="s">
        <v>11</v>
      </c>
    </row>
    <row r="19" spans="1:4" x14ac:dyDescent="0.25">
      <c r="C19" t="s">
        <v>11</v>
      </c>
      <c r="D19" t="s">
        <v>11</v>
      </c>
    </row>
    <row r="20" spans="1:4" x14ac:dyDescent="0.25">
      <c r="A20">
        <v>2200</v>
      </c>
      <c r="B20" t="s">
        <v>44</v>
      </c>
      <c r="C20" t="s">
        <v>11</v>
      </c>
      <c r="D20" t="s">
        <v>11</v>
      </c>
    </row>
    <row r="21" spans="1:4" x14ac:dyDescent="0.25">
      <c r="C21" t="s">
        <v>20</v>
      </c>
      <c r="D21" t="s">
        <v>45</v>
      </c>
    </row>
    <row r="22" spans="1:4" x14ac:dyDescent="0.25">
      <c r="C22" t="s">
        <v>22</v>
      </c>
      <c r="D22" t="s">
        <v>46</v>
      </c>
    </row>
    <row r="23" spans="1:4" x14ac:dyDescent="0.25">
      <c r="C23" t="s">
        <v>24</v>
      </c>
      <c r="D23" t="s">
        <v>47</v>
      </c>
    </row>
    <row r="24" spans="1:4" x14ac:dyDescent="0.25">
      <c r="C24" t="s">
        <v>26</v>
      </c>
      <c r="D24" t="s">
        <v>48</v>
      </c>
    </row>
    <row r="25" spans="1:4" x14ac:dyDescent="0.25">
      <c r="C25" t="s">
        <v>28</v>
      </c>
      <c r="D25" t="s">
        <v>49</v>
      </c>
    </row>
    <row r="26" spans="1:4" x14ac:dyDescent="0.25">
      <c r="C26" t="s">
        <v>30</v>
      </c>
      <c r="D26" t="s">
        <v>50</v>
      </c>
    </row>
    <row r="27" spans="1:4" x14ac:dyDescent="0.25">
      <c r="C27" t="s">
        <v>32</v>
      </c>
      <c r="D27" t="s">
        <v>51</v>
      </c>
    </row>
    <row r="28" spans="1:4" x14ac:dyDescent="0.25">
      <c r="C28" t="s">
        <v>34</v>
      </c>
      <c r="D28" t="s">
        <v>52</v>
      </c>
    </row>
    <row r="29" spans="1:4" x14ac:dyDescent="0.25">
      <c r="C29" t="s">
        <v>36</v>
      </c>
      <c r="D29" t="s">
        <v>53</v>
      </c>
    </row>
    <row r="30" spans="1:4" x14ac:dyDescent="0.25">
      <c r="C30" t="s">
        <v>38</v>
      </c>
      <c r="D30" t="s">
        <v>54</v>
      </c>
    </row>
    <row r="31" spans="1:4" x14ac:dyDescent="0.25">
      <c r="C31" t="s">
        <v>40</v>
      </c>
      <c r="D31" t="s">
        <v>55</v>
      </c>
    </row>
    <row r="32" spans="1:4" x14ac:dyDescent="0.25">
      <c r="C32" t="s">
        <v>41</v>
      </c>
      <c r="D32" t="s">
        <v>56</v>
      </c>
    </row>
    <row r="33" spans="1:4" x14ac:dyDescent="0.25">
      <c r="C33" t="s">
        <v>42</v>
      </c>
      <c r="D33" t="s">
        <v>57</v>
      </c>
    </row>
    <row r="34" spans="1:4" x14ac:dyDescent="0.25">
      <c r="C34" t="s">
        <v>43</v>
      </c>
      <c r="D34" t="s">
        <v>58</v>
      </c>
    </row>
    <row r="35" spans="1:4" x14ac:dyDescent="0.25">
      <c r="C35" t="s">
        <v>11</v>
      </c>
      <c r="D35" t="s">
        <v>11</v>
      </c>
    </row>
    <row r="36" spans="1:4" x14ac:dyDescent="0.25">
      <c r="A36">
        <v>2400</v>
      </c>
      <c r="B36" t="s">
        <v>59</v>
      </c>
      <c r="C36" t="s">
        <v>43</v>
      </c>
      <c r="D36" t="s">
        <v>11</v>
      </c>
    </row>
    <row r="37" spans="1:4" x14ac:dyDescent="0.25">
      <c r="C37" t="s">
        <v>20</v>
      </c>
      <c r="D37" t="s">
        <v>60</v>
      </c>
    </row>
    <row r="38" spans="1:4" x14ac:dyDescent="0.25">
      <c r="C38" t="s">
        <v>22</v>
      </c>
      <c r="D38" t="s">
        <v>61</v>
      </c>
    </row>
    <row r="39" spans="1:4" x14ac:dyDescent="0.25">
      <c r="C39" t="s">
        <v>24</v>
      </c>
      <c r="D39" t="s">
        <v>62</v>
      </c>
    </row>
    <row r="40" spans="1:4" x14ac:dyDescent="0.25">
      <c r="C40" t="s">
        <v>26</v>
      </c>
      <c r="D40" t="s">
        <v>63</v>
      </c>
    </row>
    <row r="41" spans="1:4" x14ac:dyDescent="0.25">
      <c r="C41" t="s">
        <v>28</v>
      </c>
      <c r="D41" t="s">
        <v>64</v>
      </c>
    </row>
    <row r="42" spans="1:4" x14ac:dyDescent="0.25">
      <c r="C42" t="s">
        <v>30</v>
      </c>
      <c r="D42" t="s">
        <v>65</v>
      </c>
    </row>
    <row r="43" spans="1:4" x14ac:dyDescent="0.25">
      <c r="C43" t="s">
        <v>32</v>
      </c>
      <c r="D43" t="s">
        <v>66</v>
      </c>
    </row>
    <row r="44" spans="1:4" x14ac:dyDescent="0.25">
      <c r="C44" t="s">
        <v>34</v>
      </c>
      <c r="D44" t="s">
        <v>67</v>
      </c>
    </row>
    <row r="45" spans="1:4" x14ac:dyDescent="0.25">
      <c r="C45" t="s">
        <v>36</v>
      </c>
      <c r="D45" t="s">
        <v>68</v>
      </c>
    </row>
    <row r="46" spans="1:4" x14ac:dyDescent="0.25">
      <c r="C46" t="s">
        <v>38</v>
      </c>
      <c r="D46" t="s">
        <v>69</v>
      </c>
    </row>
    <row r="47" spans="1:4" x14ac:dyDescent="0.25">
      <c r="C47" t="s">
        <v>40</v>
      </c>
      <c r="D47" t="s">
        <v>70</v>
      </c>
    </row>
    <row r="48" spans="1:4" x14ac:dyDescent="0.25">
      <c r="C48" t="s">
        <v>41</v>
      </c>
      <c r="D48" t="s">
        <v>71</v>
      </c>
    </row>
    <row r="49" spans="1:4" x14ac:dyDescent="0.25">
      <c r="C49" t="s">
        <v>42</v>
      </c>
      <c r="D49" t="s">
        <v>72</v>
      </c>
    </row>
    <row r="50" spans="1:4" x14ac:dyDescent="0.25">
      <c r="C50" t="s">
        <v>43</v>
      </c>
      <c r="D50" t="s">
        <v>11</v>
      </c>
    </row>
    <row r="51" spans="1:4" x14ac:dyDescent="0.25">
      <c r="C51" t="s">
        <v>11</v>
      </c>
      <c r="D51" t="s">
        <v>11</v>
      </c>
    </row>
    <row r="52" spans="1:4" x14ac:dyDescent="0.25">
      <c r="A52">
        <v>2600</v>
      </c>
      <c r="B52" t="s">
        <v>73</v>
      </c>
      <c r="C52" t="s">
        <v>11</v>
      </c>
      <c r="D52" t="s">
        <v>11</v>
      </c>
    </row>
    <row r="53" spans="1:4" x14ac:dyDescent="0.25">
      <c r="C53" t="s">
        <v>20</v>
      </c>
      <c r="D53" t="s">
        <v>11</v>
      </c>
    </row>
    <row r="54" spans="1:4" x14ac:dyDescent="0.25">
      <c r="C54" t="s">
        <v>22</v>
      </c>
      <c r="D54" t="s">
        <v>74</v>
      </c>
    </row>
    <row r="55" spans="1:4" x14ac:dyDescent="0.25">
      <c r="C55" t="s">
        <v>24</v>
      </c>
      <c r="D55" t="s">
        <v>75</v>
      </c>
    </row>
    <row r="56" spans="1:4" x14ac:dyDescent="0.25">
      <c r="C56" t="s">
        <v>26</v>
      </c>
      <c r="D56" t="s">
        <v>76</v>
      </c>
    </row>
    <row r="57" spans="1:4" x14ac:dyDescent="0.25">
      <c r="C57" t="s">
        <v>28</v>
      </c>
      <c r="D57" t="s">
        <v>77</v>
      </c>
    </row>
    <row r="58" spans="1:4" x14ac:dyDescent="0.25">
      <c r="C58" t="s">
        <v>30</v>
      </c>
      <c r="D58" t="s">
        <v>78</v>
      </c>
    </row>
    <row r="59" spans="1:4" x14ac:dyDescent="0.25">
      <c r="C59" t="s">
        <v>32</v>
      </c>
      <c r="D59" t="s">
        <v>79</v>
      </c>
    </row>
    <row r="60" spans="1:4" x14ac:dyDescent="0.25">
      <c r="C60" t="s">
        <v>34</v>
      </c>
      <c r="D60" t="s">
        <v>11</v>
      </c>
    </row>
    <row r="61" spans="1:4" x14ac:dyDescent="0.25">
      <c r="C61" t="s">
        <v>36</v>
      </c>
      <c r="D61" t="s">
        <v>80</v>
      </c>
    </row>
    <row r="62" spans="1:4" x14ac:dyDescent="0.25">
      <c r="C62" t="s">
        <v>38</v>
      </c>
      <c r="D62" t="s">
        <v>81</v>
      </c>
    </row>
    <row r="63" spans="1:4" x14ac:dyDescent="0.25">
      <c r="C63" t="s">
        <v>40</v>
      </c>
      <c r="D63" t="s">
        <v>82</v>
      </c>
    </row>
    <row r="64" spans="1:4" x14ac:dyDescent="0.25">
      <c r="C64" t="s">
        <v>41</v>
      </c>
      <c r="D64" t="s">
        <v>83</v>
      </c>
    </row>
    <row r="65" spans="1:4" x14ac:dyDescent="0.25">
      <c r="C65" t="s">
        <v>42</v>
      </c>
      <c r="D65" t="s">
        <v>11</v>
      </c>
    </row>
    <row r="66" spans="1:4" x14ac:dyDescent="0.25">
      <c r="C66" t="s">
        <v>43</v>
      </c>
      <c r="D66" t="s">
        <v>11</v>
      </c>
    </row>
    <row r="67" spans="1:4" x14ac:dyDescent="0.25">
      <c r="C67" t="s">
        <v>11</v>
      </c>
      <c r="D67" t="s">
        <v>11</v>
      </c>
    </row>
    <row r="68" spans="1:4" x14ac:dyDescent="0.25">
      <c r="A68">
        <v>2800</v>
      </c>
      <c r="B68" t="s">
        <v>84</v>
      </c>
      <c r="C68" t="s">
        <v>11</v>
      </c>
      <c r="D68" t="s">
        <v>11</v>
      </c>
    </row>
    <row r="69" spans="1:4" x14ac:dyDescent="0.25">
      <c r="C69" t="s">
        <v>20</v>
      </c>
      <c r="D69" t="s">
        <v>85</v>
      </c>
    </row>
    <row r="70" spans="1:4" x14ac:dyDescent="0.25">
      <c r="C70" t="s">
        <v>22</v>
      </c>
      <c r="D70" t="s">
        <v>86</v>
      </c>
    </row>
    <row r="71" spans="1:4" x14ac:dyDescent="0.25">
      <c r="C71" t="s">
        <v>24</v>
      </c>
      <c r="D71" t="s">
        <v>87</v>
      </c>
    </row>
    <row r="72" spans="1:4" x14ac:dyDescent="0.25">
      <c r="C72" t="s">
        <v>26</v>
      </c>
      <c r="D72" t="s">
        <v>88</v>
      </c>
    </row>
    <row r="73" spans="1:4" x14ac:dyDescent="0.25">
      <c r="C73" t="s">
        <v>28</v>
      </c>
      <c r="D73" t="s">
        <v>11</v>
      </c>
    </row>
    <row r="74" spans="1:4" x14ac:dyDescent="0.25">
      <c r="C74" t="s">
        <v>30</v>
      </c>
      <c r="D74" t="s">
        <v>11</v>
      </c>
    </row>
    <row r="75" spans="1:4" x14ac:dyDescent="0.25">
      <c r="C75" t="s">
        <v>32</v>
      </c>
      <c r="D75" t="s">
        <v>11</v>
      </c>
    </row>
    <row r="76" spans="1:4" x14ac:dyDescent="0.25">
      <c r="C76" t="s">
        <v>34</v>
      </c>
      <c r="D76" t="s">
        <v>11</v>
      </c>
    </row>
    <row r="77" spans="1:4" x14ac:dyDescent="0.25">
      <c r="C77" t="s">
        <v>36</v>
      </c>
      <c r="D77" t="s">
        <v>11</v>
      </c>
    </row>
    <row r="78" spans="1:4" x14ac:dyDescent="0.25">
      <c r="C78" t="s">
        <v>38</v>
      </c>
      <c r="D78" t="s">
        <v>11</v>
      </c>
    </row>
    <row r="79" spans="1:4" x14ac:dyDescent="0.25">
      <c r="C79" t="s">
        <v>40</v>
      </c>
      <c r="D79" t="s">
        <v>11</v>
      </c>
    </row>
    <row r="80" spans="1:4" x14ac:dyDescent="0.25">
      <c r="C80" t="s">
        <v>41</v>
      </c>
      <c r="D80" t="s">
        <v>11</v>
      </c>
    </row>
    <row r="81" spans="1:4" x14ac:dyDescent="0.25">
      <c r="C81" t="s">
        <v>42</v>
      </c>
      <c r="D81" t="s">
        <v>11</v>
      </c>
    </row>
    <row r="82" spans="1:4" x14ac:dyDescent="0.25">
      <c r="C82" t="s">
        <v>11</v>
      </c>
      <c r="D82" t="s">
        <v>11</v>
      </c>
    </row>
    <row r="83" spans="1:4" x14ac:dyDescent="0.25">
      <c r="A83">
        <v>3000</v>
      </c>
      <c r="B83" t="s">
        <v>89</v>
      </c>
      <c r="C83" t="s">
        <v>20</v>
      </c>
      <c r="D83" t="s">
        <v>90</v>
      </c>
    </row>
    <row r="84" spans="1:4" x14ac:dyDescent="0.25">
      <c r="C84" t="s">
        <v>22</v>
      </c>
      <c r="D84" t="s">
        <v>91</v>
      </c>
    </row>
    <row r="85" spans="1:4" x14ac:dyDescent="0.25">
      <c r="C85" t="s">
        <v>24</v>
      </c>
      <c r="D85" t="s">
        <v>92</v>
      </c>
    </row>
    <row r="86" spans="1:4" x14ac:dyDescent="0.25">
      <c r="C86" t="s">
        <v>26</v>
      </c>
      <c r="D86" t="s">
        <v>93</v>
      </c>
    </row>
    <row r="87" spans="1:4" x14ac:dyDescent="0.25">
      <c r="C87" t="s">
        <v>28</v>
      </c>
      <c r="D87" t="s">
        <v>94</v>
      </c>
    </row>
    <row r="88" spans="1:4" x14ac:dyDescent="0.25">
      <c r="C88" t="s">
        <v>30</v>
      </c>
      <c r="D88" t="s">
        <v>95</v>
      </c>
    </row>
    <row r="89" spans="1:4" x14ac:dyDescent="0.25">
      <c r="C89" t="s">
        <v>32</v>
      </c>
      <c r="D89" t="s">
        <v>11</v>
      </c>
    </row>
    <row r="90" spans="1:4" x14ac:dyDescent="0.25">
      <c r="C90" t="s">
        <v>34</v>
      </c>
      <c r="D90" t="s">
        <v>11</v>
      </c>
    </row>
    <row r="91" spans="1:4" x14ac:dyDescent="0.25">
      <c r="C91" t="s">
        <v>36</v>
      </c>
      <c r="D91" t="s">
        <v>11</v>
      </c>
    </row>
    <row r="92" spans="1:4" x14ac:dyDescent="0.25">
      <c r="C92" t="s">
        <v>38</v>
      </c>
      <c r="D92" t="s">
        <v>11</v>
      </c>
    </row>
    <row r="93" spans="1:4" x14ac:dyDescent="0.25">
      <c r="C93" t="s">
        <v>40</v>
      </c>
      <c r="D93" t="s">
        <v>11</v>
      </c>
    </row>
    <row r="94" spans="1:4" x14ac:dyDescent="0.25">
      <c r="C94" t="s">
        <v>41</v>
      </c>
      <c r="D94" t="s">
        <v>11</v>
      </c>
    </row>
    <row r="95" spans="1:4" x14ac:dyDescent="0.25">
      <c r="C95" t="s">
        <v>42</v>
      </c>
      <c r="D95" t="s">
        <v>11</v>
      </c>
    </row>
    <row r="96" spans="1:4" x14ac:dyDescent="0.25">
      <c r="C96" t="s">
        <v>43</v>
      </c>
      <c r="D96" t="s">
        <v>11</v>
      </c>
    </row>
    <row r="97" spans="1:4" x14ac:dyDescent="0.25">
      <c r="C97" t="s">
        <v>11</v>
      </c>
      <c r="D97" t="s">
        <v>11</v>
      </c>
    </row>
    <row r="98" spans="1:4" x14ac:dyDescent="0.25">
      <c r="A98">
        <v>3200</v>
      </c>
      <c r="B98" t="s">
        <v>96</v>
      </c>
      <c r="C98" t="s">
        <v>11</v>
      </c>
      <c r="D98" t="s">
        <v>11</v>
      </c>
    </row>
    <row r="99" spans="1:4" x14ac:dyDescent="0.25">
      <c r="C99" t="s">
        <v>97</v>
      </c>
      <c r="D99" t="s">
        <v>11</v>
      </c>
    </row>
    <row r="100" spans="1:4" x14ac:dyDescent="0.25">
      <c r="C100" t="s">
        <v>98</v>
      </c>
      <c r="D100" t="s">
        <v>11</v>
      </c>
    </row>
    <row r="101" spans="1:4" x14ac:dyDescent="0.25">
      <c r="C101" t="s">
        <v>20</v>
      </c>
      <c r="D101" t="s">
        <v>11</v>
      </c>
    </row>
    <row r="102" spans="1:4" x14ac:dyDescent="0.25">
      <c r="C102" t="s">
        <v>22</v>
      </c>
      <c r="D102" t="s">
        <v>11</v>
      </c>
    </row>
    <row r="103" spans="1:4" x14ac:dyDescent="0.25">
      <c r="C103" t="s">
        <v>24</v>
      </c>
      <c r="D103" t="s">
        <v>11</v>
      </c>
    </row>
    <row r="104" spans="1:4" x14ac:dyDescent="0.25">
      <c r="C104" t="s">
        <v>26</v>
      </c>
      <c r="D104" t="s">
        <v>11</v>
      </c>
    </row>
    <row r="105" spans="1:4" x14ac:dyDescent="0.25">
      <c r="C105" t="s">
        <v>28</v>
      </c>
      <c r="D105" t="s">
        <v>11</v>
      </c>
    </row>
    <row r="106" spans="1:4" x14ac:dyDescent="0.25">
      <c r="C106" t="s">
        <v>30</v>
      </c>
      <c r="D106" t="s">
        <v>11</v>
      </c>
    </row>
    <row r="107" spans="1:4" x14ac:dyDescent="0.25">
      <c r="C107" t="s">
        <v>32</v>
      </c>
      <c r="D107" t="s">
        <v>99</v>
      </c>
    </row>
    <row r="108" spans="1:4" x14ac:dyDescent="0.25">
      <c r="C108" t="s">
        <v>34</v>
      </c>
      <c r="D108" t="s">
        <v>100</v>
      </c>
    </row>
    <row r="109" spans="1:4" x14ac:dyDescent="0.25">
      <c r="C109" t="s">
        <v>36</v>
      </c>
      <c r="D109" t="s">
        <v>101</v>
      </c>
    </row>
    <row r="110" spans="1:4" x14ac:dyDescent="0.25">
      <c r="C110" t="s">
        <v>38</v>
      </c>
      <c r="D110" t="s">
        <v>102</v>
      </c>
    </row>
    <row r="111" spans="1:4" x14ac:dyDescent="0.25">
      <c r="C111" t="s">
        <v>40</v>
      </c>
      <c r="D111" t="s">
        <v>103</v>
      </c>
    </row>
    <row r="112" spans="1:4" x14ac:dyDescent="0.25">
      <c r="C112" t="s">
        <v>41</v>
      </c>
      <c r="D112" t="s">
        <v>104</v>
      </c>
    </row>
    <row r="113" spans="1:4" x14ac:dyDescent="0.25">
      <c r="C113" t="s">
        <v>42</v>
      </c>
      <c r="D113" t="s">
        <v>105</v>
      </c>
    </row>
    <row r="114" spans="1:4" x14ac:dyDescent="0.25">
      <c r="C114" t="s">
        <v>43</v>
      </c>
      <c r="D114" t="s">
        <v>106</v>
      </c>
    </row>
    <row r="115" spans="1:4" x14ac:dyDescent="0.25">
      <c r="C115" t="s">
        <v>107</v>
      </c>
      <c r="D115" t="s">
        <v>108</v>
      </c>
    </row>
    <row r="116" spans="1:4" x14ac:dyDescent="0.25">
      <c r="C116" t="s">
        <v>109</v>
      </c>
      <c r="D116" t="s">
        <v>110</v>
      </c>
    </row>
    <row r="117" spans="1:4" x14ac:dyDescent="0.25">
      <c r="C117" t="s">
        <v>111</v>
      </c>
      <c r="D117" t="s">
        <v>112</v>
      </c>
    </row>
    <row r="118" spans="1:4" x14ac:dyDescent="0.25">
      <c r="C118" t="s">
        <v>113</v>
      </c>
      <c r="D118" t="s">
        <v>114</v>
      </c>
    </row>
    <row r="119" spans="1:4" x14ac:dyDescent="0.25">
      <c r="C119" t="s">
        <v>115</v>
      </c>
      <c r="D119" t="s">
        <v>116</v>
      </c>
    </row>
    <row r="120" spans="1:4" x14ac:dyDescent="0.25">
      <c r="C120" t="s">
        <v>117</v>
      </c>
      <c r="D120" t="s">
        <v>118</v>
      </c>
    </row>
    <row r="121" spans="1:4" x14ac:dyDescent="0.25">
      <c r="C121" t="s">
        <v>119</v>
      </c>
      <c r="D121" t="s">
        <v>120</v>
      </c>
    </row>
    <row r="122" spans="1:4" x14ac:dyDescent="0.25">
      <c r="C122" t="s">
        <v>121</v>
      </c>
      <c r="D122" t="s">
        <v>122</v>
      </c>
    </row>
    <row r="123" spans="1:4" x14ac:dyDescent="0.25">
      <c r="C123" t="s">
        <v>123</v>
      </c>
      <c r="D123" t="s">
        <v>124</v>
      </c>
    </row>
    <row r="124" spans="1:4" x14ac:dyDescent="0.25">
      <c r="C124" t="s">
        <v>125</v>
      </c>
      <c r="D124" t="s">
        <v>126</v>
      </c>
    </row>
    <row r="125" spans="1:4" x14ac:dyDescent="0.25">
      <c r="C125" t="s">
        <v>127</v>
      </c>
      <c r="D125" t="s">
        <v>11</v>
      </c>
    </row>
    <row r="126" spans="1:4" x14ac:dyDescent="0.25">
      <c r="C126" t="s">
        <v>128</v>
      </c>
      <c r="D126" t="s">
        <v>11</v>
      </c>
    </row>
    <row r="127" spans="1:4" x14ac:dyDescent="0.25">
      <c r="C127" t="s">
        <v>11</v>
      </c>
      <c r="D127" t="s">
        <v>11</v>
      </c>
    </row>
    <row r="128" spans="1:4" x14ac:dyDescent="0.25">
      <c r="A128">
        <v>3400</v>
      </c>
      <c r="B128" t="s">
        <v>129</v>
      </c>
      <c r="C128" t="s">
        <v>11</v>
      </c>
      <c r="D128" t="s">
        <v>11</v>
      </c>
    </row>
    <row r="129" spans="1:4" x14ac:dyDescent="0.25">
      <c r="C129" t="s">
        <v>20</v>
      </c>
      <c r="D129" t="s">
        <v>11</v>
      </c>
    </row>
    <row r="130" spans="1:4" x14ac:dyDescent="0.25">
      <c r="C130" t="s">
        <v>22</v>
      </c>
      <c r="D130" t="s">
        <v>11</v>
      </c>
    </row>
    <row r="131" spans="1:4" x14ac:dyDescent="0.25">
      <c r="C131" t="s">
        <v>24</v>
      </c>
      <c r="D131" t="s">
        <v>11</v>
      </c>
    </row>
    <row r="132" spans="1:4" x14ac:dyDescent="0.25">
      <c r="C132" t="s">
        <v>26</v>
      </c>
      <c r="D132" t="s">
        <v>11</v>
      </c>
    </row>
    <row r="133" spans="1:4" x14ac:dyDescent="0.25">
      <c r="C133" t="s">
        <v>28</v>
      </c>
      <c r="D133" t="s">
        <v>130</v>
      </c>
    </row>
    <row r="134" spans="1:4" x14ac:dyDescent="0.25">
      <c r="C134" t="s">
        <v>30</v>
      </c>
      <c r="D134" t="s">
        <v>131</v>
      </c>
    </row>
    <row r="135" spans="1:4" x14ac:dyDescent="0.25">
      <c r="C135" t="s">
        <v>32</v>
      </c>
      <c r="D135" t="s">
        <v>132</v>
      </c>
    </row>
    <row r="136" spans="1:4" x14ac:dyDescent="0.25">
      <c r="C136" t="s">
        <v>34</v>
      </c>
      <c r="D136" t="s">
        <v>133</v>
      </c>
    </row>
    <row r="137" spans="1:4" x14ac:dyDescent="0.25">
      <c r="C137" t="s">
        <v>36</v>
      </c>
      <c r="D137" t="s">
        <v>134</v>
      </c>
    </row>
    <row r="138" spans="1:4" x14ac:dyDescent="0.25">
      <c r="C138" t="s">
        <v>38</v>
      </c>
      <c r="D138" t="s">
        <v>135</v>
      </c>
    </row>
    <row r="139" spans="1:4" x14ac:dyDescent="0.25">
      <c r="C139" t="s">
        <v>40</v>
      </c>
      <c r="D139" t="s">
        <v>136</v>
      </c>
    </row>
    <row r="140" spans="1:4" x14ac:dyDescent="0.25">
      <c r="C140" t="s">
        <v>41</v>
      </c>
      <c r="D140" t="s">
        <v>137</v>
      </c>
    </row>
    <row r="141" spans="1:4" x14ac:dyDescent="0.25">
      <c r="C141" t="s">
        <v>42</v>
      </c>
      <c r="D141" t="s">
        <v>11</v>
      </c>
    </row>
    <row r="142" spans="1:4" x14ac:dyDescent="0.25">
      <c r="C142" t="s">
        <v>43</v>
      </c>
      <c r="D142" t="s">
        <v>11</v>
      </c>
    </row>
    <row r="143" spans="1:4" x14ac:dyDescent="0.25">
      <c r="C143" t="s">
        <v>11</v>
      </c>
      <c r="D143" t="s">
        <v>11</v>
      </c>
    </row>
    <row r="144" spans="1:4" x14ac:dyDescent="0.25">
      <c r="A144">
        <v>3600</v>
      </c>
      <c r="B144" t="s">
        <v>138</v>
      </c>
      <c r="C144" t="s">
        <v>20</v>
      </c>
      <c r="D144" t="s">
        <v>139</v>
      </c>
    </row>
    <row r="145" spans="1:4" x14ac:dyDescent="0.25">
      <c r="C145" t="s">
        <v>22</v>
      </c>
      <c r="D145" t="s">
        <v>140</v>
      </c>
    </row>
    <row r="146" spans="1:4" x14ac:dyDescent="0.25">
      <c r="C146" t="s">
        <v>24</v>
      </c>
      <c r="D146" t="s">
        <v>141</v>
      </c>
    </row>
    <row r="147" spans="1:4" x14ac:dyDescent="0.25">
      <c r="C147" t="s">
        <v>26</v>
      </c>
      <c r="D147" t="s">
        <v>142</v>
      </c>
    </row>
    <row r="148" spans="1:4" x14ac:dyDescent="0.25">
      <c r="C148" t="s">
        <v>28</v>
      </c>
      <c r="D148" t="s">
        <v>143</v>
      </c>
    </row>
    <row r="149" spans="1:4" x14ac:dyDescent="0.25">
      <c r="C149" t="s">
        <v>30</v>
      </c>
      <c r="D149" t="s">
        <v>144</v>
      </c>
    </row>
    <row r="150" spans="1:4" x14ac:dyDescent="0.25">
      <c r="C150" t="s">
        <v>32</v>
      </c>
      <c r="D150" t="s">
        <v>145</v>
      </c>
    </row>
    <row r="151" spans="1:4" x14ac:dyDescent="0.25">
      <c r="C151" t="s">
        <v>34</v>
      </c>
      <c r="D151" t="s">
        <v>11</v>
      </c>
    </row>
    <row r="152" spans="1:4" x14ac:dyDescent="0.25">
      <c r="C152" t="s">
        <v>36</v>
      </c>
      <c r="D152" t="s">
        <v>11</v>
      </c>
    </row>
    <row r="153" spans="1:4" x14ac:dyDescent="0.25">
      <c r="C153" t="s">
        <v>38</v>
      </c>
      <c r="D153" t="s">
        <v>11</v>
      </c>
    </row>
    <row r="154" spans="1:4" x14ac:dyDescent="0.25">
      <c r="C154" t="s">
        <v>40</v>
      </c>
      <c r="D154" t="s">
        <v>11</v>
      </c>
    </row>
    <row r="155" spans="1:4" x14ac:dyDescent="0.25">
      <c r="C155" t="s">
        <v>41</v>
      </c>
      <c r="D155" t="s">
        <v>11</v>
      </c>
    </row>
    <row r="156" spans="1:4" x14ac:dyDescent="0.25">
      <c r="C156" t="s">
        <v>42</v>
      </c>
      <c r="D156" t="s">
        <v>11</v>
      </c>
    </row>
    <row r="157" spans="1:4" x14ac:dyDescent="0.25">
      <c r="C157" t="s">
        <v>43</v>
      </c>
      <c r="D157" t="s">
        <v>11</v>
      </c>
    </row>
    <row r="158" spans="1:4" x14ac:dyDescent="0.25">
      <c r="C158" t="s">
        <v>11</v>
      </c>
      <c r="D158" t="s">
        <v>11</v>
      </c>
    </row>
    <row r="159" spans="1:4" x14ac:dyDescent="0.25">
      <c r="A159">
        <v>3800</v>
      </c>
      <c r="B159" t="s">
        <v>146</v>
      </c>
      <c r="C159" t="s">
        <v>11</v>
      </c>
      <c r="D159" t="s">
        <v>11</v>
      </c>
    </row>
    <row r="160" spans="1:4" x14ac:dyDescent="0.25">
      <c r="C160" t="s">
        <v>20</v>
      </c>
      <c r="D160" t="s">
        <v>147</v>
      </c>
    </row>
    <row r="161" spans="1:4" x14ac:dyDescent="0.25">
      <c r="C161" t="s">
        <v>22</v>
      </c>
      <c r="D161" t="s">
        <v>11</v>
      </c>
    </row>
    <row r="162" spans="1:4" x14ac:dyDescent="0.25">
      <c r="C162" t="s">
        <v>24</v>
      </c>
      <c r="D162" t="s">
        <v>11</v>
      </c>
    </row>
    <row r="163" spans="1:4" x14ac:dyDescent="0.25">
      <c r="C163" t="s">
        <v>26</v>
      </c>
      <c r="D163" t="s">
        <v>11</v>
      </c>
    </row>
    <row r="164" spans="1:4" x14ac:dyDescent="0.25">
      <c r="C164" t="s">
        <v>28</v>
      </c>
      <c r="D164" t="s">
        <v>11</v>
      </c>
    </row>
    <row r="165" spans="1:4" x14ac:dyDescent="0.25">
      <c r="C165" t="s">
        <v>30</v>
      </c>
      <c r="D165" t="s">
        <v>11</v>
      </c>
    </row>
    <row r="166" spans="1:4" x14ac:dyDescent="0.25">
      <c r="C166" t="s">
        <v>32</v>
      </c>
      <c r="D166" t="s">
        <v>11</v>
      </c>
    </row>
    <row r="167" spans="1:4" x14ac:dyDescent="0.25">
      <c r="C167" t="s">
        <v>34</v>
      </c>
      <c r="D167" t="s">
        <v>11</v>
      </c>
    </row>
    <row r="168" spans="1:4" x14ac:dyDescent="0.25">
      <c r="C168" t="s">
        <v>36</v>
      </c>
      <c r="D168" t="s">
        <v>11</v>
      </c>
    </row>
    <row r="169" spans="1:4" x14ac:dyDescent="0.25">
      <c r="C169" t="s">
        <v>38</v>
      </c>
      <c r="D169" t="s">
        <v>11</v>
      </c>
    </row>
    <row r="170" spans="1:4" x14ac:dyDescent="0.25">
      <c r="C170" t="s">
        <v>40</v>
      </c>
      <c r="D170" t="s">
        <v>11</v>
      </c>
    </row>
    <row r="171" spans="1:4" x14ac:dyDescent="0.25">
      <c r="C171" t="s">
        <v>41</v>
      </c>
      <c r="D171" t="s">
        <v>11</v>
      </c>
    </row>
    <row r="172" spans="1:4" x14ac:dyDescent="0.25">
      <c r="C172" t="s">
        <v>42</v>
      </c>
      <c r="D172" t="s">
        <v>11</v>
      </c>
    </row>
    <row r="173" spans="1:4" x14ac:dyDescent="0.25">
      <c r="C173" t="s">
        <v>43</v>
      </c>
      <c r="D173" t="s">
        <v>11</v>
      </c>
    </row>
    <row r="174" spans="1:4" x14ac:dyDescent="0.25">
      <c r="C174" t="s">
        <v>11</v>
      </c>
      <c r="D174" t="s">
        <v>11</v>
      </c>
    </row>
    <row r="175" spans="1:4" x14ac:dyDescent="0.25">
      <c r="A175">
        <v>4000</v>
      </c>
      <c r="B175" t="s">
        <v>148</v>
      </c>
      <c r="C175" t="s">
        <v>11</v>
      </c>
      <c r="D175" t="s">
        <v>11</v>
      </c>
    </row>
    <row r="176" spans="1:4" x14ac:dyDescent="0.25">
      <c r="C176" t="s">
        <v>20</v>
      </c>
      <c r="D176" t="s">
        <v>149</v>
      </c>
    </row>
    <row r="177" spans="3:4" x14ac:dyDescent="0.25">
      <c r="C177" t="s">
        <v>22</v>
      </c>
      <c r="D177" t="s">
        <v>150</v>
      </c>
    </row>
    <row r="178" spans="3:4" x14ac:dyDescent="0.25">
      <c r="C178" t="s">
        <v>24</v>
      </c>
      <c r="D178" t="s">
        <v>151</v>
      </c>
    </row>
    <row r="179" spans="3:4" x14ac:dyDescent="0.25">
      <c r="C179" t="s">
        <v>26</v>
      </c>
      <c r="D179" t="s">
        <v>152</v>
      </c>
    </row>
    <row r="180" spans="3:4" x14ac:dyDescent="0.25">
      <c r="C180" t="s">
        <v>28</v>
      </c>
      <c r="D180" t="s">
        <v>11</v>
      </c>
    </row>
    <row r="181" spans="3:4" x14ac:dyDescent="0.25">
      <c r="C181" t="s">
        <v>30</v>
      </c>
      <c r="D181" t="s">
        <v>11</v>
      </c>
    </row>
    <row r="182" spans="3:4" x14ac:dyDescent="0.25">
      <c r="C182" t="s">
        <v>32</v>
      </c>
      <c r="D182" t="s">
        <v>11</v>
      </c>
    </row>
    <row r="183" spans="3:4" x14ac:dyDescent="0.25">
      <c r="C183" t="s">
        <v>34</v>
      </c>
      <c r="D183" t="s">
        <v>11</v>
      </c>
    </row>
    <row r="184" spans="3:4" x14ac:dyDescent="0.25">
      <c r="C184" t="s">
        <v>36</v>
      </c>
      <c r="D184" t="s">
        <v>11</v>
      </c>
    </row>
    <row r="185" spans="3:4" x14ac:dyDescent="0.25">
      <c r="C185" t="s">
        <v>38</v>
      </c>
      <c r="D185" t="s">
        <v>11</v>
      </c>
    </row>
    <row r="186" spans="3:4" x14ac:dyDescent="0.25">
      <c r="C186" t="s">
        <v>40</v>
      </c>
      <c r="D186" t="s">
        <v>11</v>
      </c>
    </row>
    <row r="187" spans="3:4" x14ac:dyDescent="0.25">
      <c r="C187" t="s">
        <v>41</v>
      </c>
      <c r="D187" t="s">
        <v>11</v>
      </c>
    </row>
    <row r="188" spans="3:4" x14ac:dyDescent="0.25">
      <c r="C188" t="s">
        <v>42</v>
      </c>
      <c r="D188" t="s">
        <v>11</v>
      </c>
    </row>
    <row r="189" spans="3:4" x14ac:dyDescent="0.25">
      <c r="C189" t="s">
        <v>43</v>
      </c>
      <c r="D189" t="s">
        <v>11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D85AE3766D6245ACB090DE71390844" ma:contentTypeVersion="13" ma:contentTypeDescription="Opret et nyt dokument." ma:contentTypeScope="" ma:versionID="99a2102c14cf608f340b744b6cb3faee">
  <xsd:schema xmlns:xsd="http://www.w3.org/2001/XMLSchema" xmlns:xs="http://www.w3.org/2001/XMLSchema" xmlns:p="http://schemas.microsoft.com/office/2006/metadata/properties" xmlns:ns2="f30a8c38-90e3-494b-a7ba-e3c9753bcb1c" xmlns:ns3="fe746a61-8c7a-4716-acfe-92c8123a841d" targetNamespace="http://schemas.microsoft.com/office/2006/metadata/properties" ma:root="true" ma:fieldsID="5b0df1b470cc56d71f9cb607338f4b32" ns2:_="" ns3:_="">
    <xsd:import namespace="f30a8c38-90e3-494b-a7ba-e3c9753bcb1c"/>
    <xsd:import namespace="fe746a61-8c7a-4716-acfe-92c8123a841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a8c38-90e3-494b-a7ba-e3c9753bcb1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ledmærker" ma:readOnly="false" ma:fieldId="{5cf76f15-5ced-4ddc-b409-7134ff3c332f}" ma:taxonomyMulti="true" ma:sspId="ffec5802-faf6-4b43-8d4d-2571272416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46a61-8c7a-4716-acfe-92c8123a841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4e95514-7407-4ab9-a1c0-14e44e1e7b0e}" ma:internalName="TaxCatchAll" ma:showField="CatchAllData" ma:web="fe746a61-8c7a-4716-acfe-92c8123a84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46a61-8c7a-4716-acfe-92c8123a841d" xsi:nil="true"/>
    <lcf76f155ced4ddcb4097134ff3c332f xmlns="f30a8c38-90e3-494b-a7ba-e3c9753bcb1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28B1DA-56B6-4E82-BF57-A592E9E0B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0a8c38-90e3-494b-a7ba-e3c9753bcb1c"/>
    <ds:schemaRef ds:uri="fe746a61-8c7a-4716-acfe-92c8123a84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52575-43D9-4AB1-AFCE-D65BCE9DDBA3}">
  <ds:schemaRefs>
    <ds:schemaRef ds:uri="http://schemas.microsoft.com/office/2006/metadata/properties"/>
    <ds:schemaRef ds:uri="http://schemas.microsoft.com/office/infopath/2007/PartnerControls"/>
    <ds:schemaRef ds:uri="fe746a61-8c7a-4716-acfe-92c8123a841d"/>
    <ds:schemaRef ds:uri="f30a8c38-90e3-494b-a7ba-e3c9753bcb1c"/>
  </ds:schemaRefs>
</ds:datastoreItem>
</file>

<file path=customXml/itemProps3.xml><?xml version="1.0" encoding="utf-8"?>
<ds:datastoreItem xmlns:ds="http://schemas.openxmlformats.org/officeDocument/2006/customXml" ds:itemID="{337F4675-8A33-4F19-8064-51EFE2D22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akg</dc:creator>
  <cp:lastModifiedBy>Anna Karina Eli Gravad</cp:lastModifiedBy>
  <cp:lastPrinted>2024-01-10T12:22:07Z</cp:lastPrinted>
  <dcterms:created xsi:type="dcterms:W3CDTF">2012-03-13T11:13:16Z</dcterms:created>
  <dcterms:modified xsi:type="dcterms:W3CDTF">2025-03-26T09:03:46Z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0x0101003ED85AE3766D6245ACB090DE71390844</vt:lpwstr>
  </property>
  <property fmtid="{D5CDD505-2E9C-101B-9397-08002B2CF9AE}" pid="3" name="Order">
    <vt:r8>480400</vt:r8>
  </property>
  <property fmtid="{D5CDD505-2E9C-101B-9397-08002B2CF9AE}" pid="4" name="MediaServiceImageTags">
    <vt:lpwstr/>
  </property>
</Properties>
</file>